
<file path=xl/calcChain.xml><?xml version="1.0" encoding="utf-8"?>
<calcChain xmlns="http://schemas.openxmlformats.org/spreadsheetml/2006/main">
  <c r="I77" i="8" l="1"/>
  <c r="I74" i="8"/>
  <c r="I75" i="8"/>
  <c r="I72" i="8"/>
  <c r="I35" i="8"/>
  <c r="I36" i="8"/>
  <c r="I37" i="8"/>
  <c r="I38" i="8"/>
  <c r="I39" i="8"/>
  <c r="I40" i="8"/>
  <c r="I41" i="8"/>
  <c r="I42" i="8"/>
  <c r="I43" i="8"/>
  <c r="I44" i="8"/>
  <c r="D61" i="7" l="1"/>
  <c r="D62" i="7"/>
  <c r="D63" i="7"/>
  <c r="D64" i="7"/>
  <c r="D65" i="7"/>
  <c r="D66" i="7"/>
  <c r="D67" i="7"/>
  <c r="D60" i="7"/>
  <c r="D54" i="7"/>
  <c r="D55" i="7"/>
  <c r="D56" i="7"/>
  <c r="D57" i="7"/>
  <c r="D58" i="7"/>
  <c r="D59" i="7"/>
  <c r="D49" i="7"/>
  <c r="D50" i="7"/>
  <c r="D51" i="7"/>
  <c r="D52" i="7"/>
  <c r="D53" i="7"/>
  <c r="D48" i="7"/>
  <c r="D35" i="1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46" i="8"/>
  <c r="G47" i="8"/>
  <c r="G36" i="8"/>
  <c r="G37" i="8"/>
  <c r="G38" i="8"/>
  <c r="G39" i="8"/>
  <c r="G40" i="8"/>
  <c r="G41" i="8"/>
  <c r="G42" i="8"/>
  <c r="G43" i="8"/>
  <c r="G44" i="8"/>
  <c r="G45" i="8"/>
  <c r="I45" i="8" s="1"/>
  <c r="G34" i="8"/>
  <c r="I34" i="8" s="1"/>
  <c r="G35" i="8"/>
  <c r="G48" i="8"/>
  <c r="G49" i="8"/>
  <c r="G50" i="8"/>
  <c r="B2" i="7"/>
  <c r="A4" i="8"/>
  <c r="G14" i="8"/>
  <c r="I14" i="8" s="1"/>
  <c r="G15" i="8"/>
  <c r="I15" i="8" s="1"/>
  <c r="G16" i="8"/>
  <c r="G17" i="8"/>
  <c r="I17" i="8" s="1"/>
  <c r="G18" i="8"/>
  <c r="I18" i="8" s="1"/>
  <c r="G19" i="8"/>
  <c r="G20" i="8"/>
  <c r="I20" i="8" s="1"/>
  <c r="G21" i="8"/>
  <c r="I21" i="8" s="1"/>
  <c r="G22" i="8"/>
  <c r="I22" i="8" s="1"/>
  <c r="G23" i="8"/>
  <c r="I23" i="8" s="1"/>
  <c r="G24" i="8"/>
  <c r="I24" i="8" s="1"/>
  <c r="G25" i="8"/>
  <c r="I25" i="8" s="1"/>
  <c r="G26" i="8"/>
  <c r="I26" i="8" s="1"/>
  <c r="G27" i="8"/>
  <c r="I27" i="8" s="1"/>
  <c r="G28" i="8"/>
  <c r="I28" i="8" s="1"/>
  <c r="G29" i="8"/>
  <c r="I29" i="8" s="1"/>
  <c r="G30" i="8"/>
  <c r="I30" i="8" s="1"/>
  <c r="G31" i="8"/>
  <c r="I31" i="8" s="1"/>
  <c r="G32" i="8"/>
  <c r="I32" i="8" s="1"/>
  <c r="G33" i="8"/>
  <c r="I33" i="8" s="1"/>
  <c r="G65" i="8"/>
  <c r="G66" i="8"/>
  <c r="G67" i="8"/>
  <c r="G68" i="8"/>
  <c r="G69" i="8"/>
  <c r="G70" i="8"/>
  <c r="I70" i="8" s="1"/>
  <c r="G71" i="8"/>
  <c r="G72" i="8"/>
  <c r="G73" i="8"/>
  <c r="I73" i="8" s="1"/>
  <c r="G74" i="8"/>
  <c r="G75" i="8"/>
  <c r="G76" i="8"/>
  <c r="I76" i="8" s="1"/>
  <c r="G77" i="8"/>
  <c r="G78" i="8"/>
  <c r="G5" i="8"/>
  <c r="G6" i="8"/>
  <c r="G7" i="8"/>
  <c r="I7" i="8" s="1"/>
  <c r="G8" i="8"/>
  <c r="I8" i="8" s="1"/>
  <c r="G9" i="8"/>
  <c r="G10" i="8"/>
  <c r="I10" i="8" s="1"/>
  <c r="G11" i="8"/>
  <c r="I11" i="8" s="1"/>
  <c r="G12" i="8"/>
  <c r="I12" i="8" s="1"/>
  <c r="G13" i="8"/>
  <c r="I16" i="8"/>
  <c r="I19" i="8"/>
  <c r="I47" i="8"/>
  <c r="I66" i="8"/>
  <c r="I71" i="8"/>
  <c r="G4" i="8"/>
  <c r="I4" i="8" s="1"/>
  <c r="I78" i="8"/>
  <c r="I69" i="8"/>
  <c r="I68" i="8"/>
  <c r="I67" i="8"/>
  <c r="I65" i="8"/>
  <c r="I49" i="8"/>
  <c r="I48" i="8"/>
  <c r="I13" i="8"/>
  <c r="I9" i="8"/>
  <c r="I6" i="8"/>
  <c r="I5" i="8"/>
  <c r="B2" i="1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7" i="6"/>
  <c r="I158" i="6"/>
  <c r="I159" i="6"/>
  <c r="I16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24" i="6"/>
  <c r="I225" i="6"/>
  <c r="I226" i="6"/>
  <c r="I227" i="6"/>
  <c r="I228" i="6"/>
  <c r="I229" i="6"/>
  <c r="I230" i="6"/>
  <c r="I231" i="6"/>
  <c r="I232" i="6"/>
  <c r="I233" i="6"/>
  <c r="I234" i="6"/>
  <c r="I235" i="6"/>
  <c r="I236" i="6"/>
  <c r="I237" i="6"/>
  <c r="I238" i="6"/>
  <c r="I239" i="6"/>
  <c r="I240" i="6"/>
  <c r="I241" i="6"/>
  <c r="I242" i="6"/>
  <c r="I243" i="6"/>
  <c r="I244" i="6"/>
  <c r="I245" i="6"/>
  <c r="I246" i="6"/>
  <c r="I247" i="6"/>
  <c r="I248" i="6"/>
  <c r="I249" i="6"/>
  <c r="I250" i="6"/>
  <c r="I251" i="6"/>
  <c r="I252" i="6"/>
  <c r="I253" i="6"/>
  <c r="I254" i="6"/>
  <c r="I255" i="6"/>
  <c r="I256" i="6"/>
  <c r="I257" i="6"/>
  <c r="I258" i="6"/>
  <c r="I259" i="6"/>
  <c r="I260" i="6"/>
  <c r="I261" i="6"/>
  <c r="I262" i="6"/>
  <c r="I263" i="6"/>
  <c r="I264" i="6"/>
  <c r="I265" i="6"/>
  <c r="I266" i="6"/>
  <c r="I267" i="6"/>
  <c r="I268" i="6"/>
  <c r="I269" i="6"/>
  <c r="I270" i="6"/>
  <c r="I271" i="6"/>
  <c r="I272" i="6"/>
  <c r="I273" i="6"/>
  <c r="I274" i="6"/>
  <c r="I275" i="6"/>
  <c r="I276" i="6"/>
  <c r="I277" i="6"/>
  <c r="I278" i="6"/>
  <c r="I279" i="6"/>
  <c r="I280" i="6"/>
  <c r="I281" i="6"/>
  <c r="I282" i="6"/>
  <c r="I283" i="6"/>
  <c r="I284" i="6"/>
  <c r="I285" i="6"/>
  <c r="I286" i="6"/>
  <c r="I287" i="6"/>
  <c r="I288" i="6"/>
  <c r="I289" i="6"/>
  <c r="I290" i="6"/>
  <c r="I291" i="6"/>
  <c r="I292" i="6"/>
  <c r="I293" i="6"/>
  <c r="I294" i="6"/>
  <c r="I295" i="6"/>
  <c r="I296" i="6"/>
  <c r="I297" i="6"/>
  <c r="I298" i="6"/>
  <c r="I299" i="6"/>
  <c r="I300" i="6"/>
  <c r="I301" i="6"/>
  <c r="I302" i="6"/>
  <c r="I303" i="6"/>
  <c r="I304" i="6"/>
  <c r="I305" i="6"/>
  <c r="I306" i="6"/>
  <c r="I307" i="6"/>
  <c r="I308" i="6"/>
  <c r="I309" i="6"/>
  <c r="I310" i="6"/>
  <c r="I311" i="6"/>
  <c r="I312" i="6"/>
  <c r="I313" i="6"/>
  <c r="I314" i="6"/>
  <c r="I315" i="6"/>
  <c r="I316" i="6"/>
  <c r="I317" i="6"/>
  <c r="I318" i="6"/>
  <c r="I319" i="6"/>
  <c r="I320" i="6"/>
  <c r="I321" i="6"/>
  <c r="I322" i="6"/>
  <c r="I323" i="6"/>
  <c r="I324" i="6"/>
  <c r="I325" i="6"/>
  <c r="I326" i="6"/>
  <c r="I327" i="6"/>
  <c r="I328" i="6"/>
  <c r="I329" i="6"/>
  <c r="I330" i="6"/>
  <c r="I331" i="6"/>
  <c r="I332" i="6"/>
  <c r="I333" i="6"/>
  <c r="I334" i="6"/>
  <c r="I335" i="6"/>
  <c r="I336" i="6"/>
  <c r="I337" i="6"/>
  <c r="I338" i="6"/>
  <c r="I339" i="6"/>
  <c r="I340" i="6"/>
  <c r="I341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6" i="6"/>
  <c r="I357" i="6"/>
  <c r="I358" i="6"/>
  <c r="I359" i="6"/>
  <c r="I360" i="6"/>
  <c r="I361" i="6"/>
  <c r="I362" i="6"/>
  <c r="I363" i="6"/>
  <c r="I364" i="6"/>
  <c r="I365" i="6"/>
  <c r="I366" i="6"/>
  <c r="I367" i="6"/>
  <c r="I368" i="6"/>
  <c r="I369" i="6"/>
  <c r="I370" i="6"/>
  <c r="I371" i="6"/>
  <c r="I372" i="6"/>
  <c r="I373" i="6"/>
  <c r="I374" i="6"/>
  <c r="I375" i="6"/>
  <c r="I376" i="6"/>
  <c r="I377" i="6"/>
  <c r="I378" i="6"/>
  <c r="I379" i="6"/>
  <c r="I380" i="6"/>
  <c r="I381" i="6"/>
  <c r="I382" i="6"/>
  <c r="I383" i="6"/>
  <c r="I384" i="6"/>
  <c r="I385" i="6"/>
  <c r="I386" i="6"/>
  <c r="I387" i="6"/>
  <c r="I388" i="6"/>
  <c r="I389" i="6"/>
  <c r="I390" i="6"/>
  <c r="I391" i="6"/>
  <c r="I392" i="6"/>
  <c r="I393" i="6"/>
  <c r="I394" i="6"/>
  <c r="I395" i="6"/>
  <c r="I396" i="6"/>
  <c r="I397" i="6"/>
  <c r="I398" i="6"/>
  <c r="I399" i="6"/>
  <c r="I400" i="6"/>
  <c r="I401" i="6"/>
  <c r="I402" i="6"/>
  <c r="I403" i="6"/>
  <c r="I404" i="6"/>
  <c r="I405" i="6"/>
  <c r="I406" i="6"/>
  <c r="I407" i="6"/>
  <c r="I408" i="6"/>
  <c r="I409" i="6"/>
  <c r="I410" i="6"/>
  <c r="I411" i="6"/>
  <c r="I412" i="6"/>
  <c r="I413" i="6"/>
  <c r="I414" i="6"/>
  <c r="I415" i="6"/>
  <c r="I416" i="6"/>
  <c r="I417" i="6"/>
  <c r="I418" i="6"/>
  <c r="I419" i="6"/>
  <c r="I420" i="6"/>
  <c r="I421" i="6"/>
  <c r="I422" i="6"/>
  <c r="I423" i="6"/>
  <c r="I424" i="6"/>
  <c r="I425" i="6"/>
  <c r="I426" i="6"/>
  <c r="I427" i="6"/>
  <c r="I428" i="6"/>
  <c r="I429" i="6"/>
  <c r="I430" i="6"/>
  <c r="I431" i="6"/>
  <c r="I432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1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467" i="6"/>
  <c r="I468" i="6"/>
  <c r="I469" i="6"/>
  <c r="I470" i="6"/>
  <c r="I471" i="6"/>
  <c r="I472" i="6"/>
  <c r="I473" i="6"/>
  <c r="I474" i="6"/>
  <c r="I475" i="6"/>
  <c r="I476" i="6"/>
  <c r="I477" i="6"/>
  <c r="I478" i="6"/>
  <c r="I479" i="6"/>
  <c r="I480" i="6"/>
  <c r="I481" i="6"/>
  <c r="I482" i="6"/>
  <c r="I483" i="6"/>
  <c r="I484" i="6"/>
  <c r="I485" i="6"/>
  <c r="I486" i="6"/>
  <c r="I487" i="6"/>
  <c r="I488" i="6"/>
  <c r="I489" i="6"/>
  <c r="I490" i="6"/>
  <c r="I491" i="6"/>
  <c r="I492" i="6"/>
  <c r="I493" i="6"/>
  <c r="I494" i="6"/>
  <c r="I495" i="6"/>
  <c r="I496" i="6"/>
  <c r="I497" i="6"/>
  <c r="I498" i="6"/>
  <c r="I499" i="6"/>
  <c r="I500" i="6"/>
  <c r="I501" i="6"/>
  <c r="I502" i="6"/>
  <c r="I503" i="6"/>
  <c r="I504" i="6"/>
  <c r="I505" i="6"/>
  <c r="I506" i="6"/>
  <c r="I507" i="6"/>
  <c r="I508" i="6"/>
  <c r="I509" i="6"/>
  <c r="I510" i="6"/>
  <c r="I511" i="6"/>
  <c r="I512" i="6"/>
  <c r="I513" i="6"/>
  <c r="I514" i="6"/>
  <c r="I515" i="6"/>
  <c r="I516" i="6"/>
  <c r="I517" i="6"/>
  <c r="I518" i="6"/>
  <c r="I519" i="6"/>
  <c r="I520" i="6"/>
  <c r="I521" i="6"/>
  <c r="I522" i="6"/>
  <c r="I523" i="6"/>
  <c r="I524" i="6"/>
  <c r="I525" i="6"/>
  <c r="I526" i="6"/>
  <c r="I527" i="6"/>
  <c r="I528" i="6"/>
  <c r="I529" i="6"/>
  <c r="I530" i="6"/>
  <c r="I531" i="6"/>
  <c r="I532" i="6"/>
  <c r="I533" i="6"/>
  <c r="I534" i="6"/>
  <c r="I535" i="6"/>
  <c r="I536" i="6"/>
  <c r="I537" i="6"/>
  <c r="I538" i="6"/>
  <c r="I539" i="6"/>
  <c r="I540" i="6"/>
  <c r="I541" i="6"/>
  <c r="I542" i="6"/>
  <c r="I543" i="6"/>
  <c r="I544" i="6"/>
  <c r="I545" i="6"/>
  <c r="I546" i="6"/>
  <c r="I547" i="6"/>
  <c r="I548" i="6"/>
  <c r="I549" i="6"/>
  <c r="I550" i="6"/>
  <c r="I551" i="6"/>
  <c r="I552" i="6"/>
  <c r="I553" i="6"/>
  <c r="I554" i="6"/>
  <c r="I555" i="6"/>
  <c r="I556" i="6"/>
  <c r="I557" i="6"/>
  <c r="I558" i="6"/>
  <c r="I559" i="6"/>
  <c r="I560" i="6"/>
  <c r="I561" i="6"/>
  <c r="I562" i="6"/>
  <c r="I563" i="6"/>
  <c r="I564" i="6"/>
  <c r="I565" i="6"/>
  <c r="I566" i="6"/>
  <c r="I567" i="6"/>
  <c r="I568" i="6"/>
  <c r="I569" i="6"/>
  <c r="I570" i="6"/>
  <c r="I571" i="6"/>
  <c r="I572" i="6"/>
  <c r="I573" i="6"/>
  <c r="I574" i="6"/>
  <c r="I575" i="6"/>
  <c r="I576" i="6"/>
  <c r="I577" i="6"/>
  <c r="I578" i="6"/>
  <c r="I579" i="6"/>
  <c r="I580" i="6"/>
  <c r="I581" i="6"/>
  <c r="I582" i="6"/>
  <c r="I583" i="6"/>
  <c r="I584" i="6"/>
  <c r="I585" i="6"/>
  <c r="I586" i="6"/>
  <c r="I587" i="6"/>
  <c r="I588" i="6"/>
  <c r="I589" i="6"/>
  <c r="I590" i="6"/>
  <c r="I591" i="6"/>
  <c r="I592" i="6"/>
  <c r="I593" i="6"/>
  <c r="I594" i="6"/>
  <c r="I595" i="6"/>
  <c r="I596" i="6"/>
  <c r="I597" i="6"/>
  <c r="I598" i="6"/>
  <c r="I599" i="6"/>
  <c r="I600" i="6"/>
  <c r="I601" i="6"/>
  <c r="I602" i="6"/>
  <c r="I603" i="6"/>
  <c r="I604" i="6"/>
  <c r="I605" i="6"/>
  <c r="I606" i="6"/>
  <c r="I607" i="6"/>
  <c r="I608" i="6"/>
  <c r="I609" i="6"/>
  <c r="I610" i="6"/>
  <c r="I611" i="6"/>
  <c r="I612" i="6"/>
  <c r="I613" i="6"/>
  <c r="I614" i="6"/>
  <c r="I615" i="6"/>
  <c r="I616" i="6"/>
  <c r="I617" i="6"/>
  <c r="I618" i="6"/>
  <c r="I619" i="6"/>
  <c r="I620" i="6"/>
  <c r="I621" i="6"/>
  <c r="I622" i="6"/>
  <c r="I623" i="6"/>
  <c r="I624" i="6"/>
  <c r="I625" i="6"/>
  <c r="I626" i="6"/>
  <c r="I627" i="6"/>
  <c r="I628" i="6"/>
  <c r="I629" i="6"/>
  <c r="I630" i="6"/>
  <c r="I631" i="6"/>
  <c r="I632" i="6"/>
  <c r="I633" i="6"/>
  <c r="I634" i="6"/>
  <c r="I635" i="6"/>
  <c r="I636" i="6"/>
  <c r="I637" i="6"/>
  <c r="I638" i="6"/>
  <c r="I639" i="6"/>
  <c r="I640" i="6"/>
  <c r="I641" i="6"/>
  <c r="I642" i="6"/>
  <c r="I643" i="6"/>
  <c r="I644" i="6"/>
  <c r="I645" i="6"/>
  <c r="I646" i="6"/>
  <c r="I647" i="6"/>
  <c r="I648" i="6"/>
  <c r="I649" i="6"/>
  <c r="I650" i="6"/>
  <c r="I651" i="6"/>
  <c r="I652" i="6"/>
  <c r="I653" i="6"/>
  <c r="I654" i="6"/>
  <c r="I655" i="6"/>
  <c r="I656" i="6"/>
  <c r="I657" i="6"/>
  <c r="I658" i="6"/>
  <c r="I659" i="6"/>
  <c r="I660" i="6"/>
  <c r="I661" i="6"/>
  <c r="I662" i="6"/>
  <c r="I663" i="6"/>
  <c r="I664" i="6"/>
  <c r="I665" i="6"/>
  <c r="I666" i="6"/>
  <c r="I667" i="6"/>
  <c r="I668" i="6"/>
  <c r="I669" i="6"/>
  <c r="I670" i="6"/>
  <c r="I671" i="6"/>
  <c r="I672" i="6"/>
  <c r="I673" i="6"/>
  <c r="I674" i="6"/>
  <c r="I675" i="6"/>
  <c r="I676" i="6"/>
  <c r="I677" i="6"/>
  <c r="I678" i="6"/>
  <c r="I679" i="6"/>
  <c r="I680" i="6"/>
  <c r="I681" i="6"/>
  <c r="I682" i="6"/>
  <c r="I683" i="6"/>
  <c r="I684" i="6"/>
  <c r="I685" i="6"/>
  <c r="I686" i="6"/>
  <c r="I687" i="6"/>
  <c r="B556" i="6" l="1"/>
  <c r="B483" i="6"/>
  <c r="B298" i="6"/>
  <c r="B596" i="6"/>
  <c r="B373" i="6"/>
  <c r="B61" i="6"/>
  <c r="B215" i="6"/>
  <c r="B427" i="6"/>
  <c r="B141" i="6"/>
  <c r="B4" i="6"/>
  <c r="B4" i="8"/>
  <c r="D51" i="1"/>
  <c r="D50" i="1"/>
  <c r="D33" i="1"/>
  <c r="D34" i="1"/>
  <c r="D36" i="1"/>
  <c r="D37" i="1"/>
  <c r="D38" i="1"/>
  <c r="D39" i="1"/>
  <c r="D40" i="1"/>
  <c r="D41" i="1"/>
  <c r="D42" i="1"/>
  <c r="D43" i="1"/>
  <c r="D32" i="1"/>
  <c r="G41" i="4"/>
  <c r="I41" i="4" s="1"/>
  <c r="G42" i="4"/>
  <c r="G43" i="4"/>
  <c r="G44" i="4"/>
  <c r="G45" i="4"/>
  <c r="I45" i="4" s="1"/>
  <c r="G46" i="4"/>
  <c r="I46" i="4" s="1"/>
  <c r="I42" i="4"/>
  <c r="I43" i="4"/>
  <c r="I44" i="4"/>
  <c r="I47" i="4"/>
  <c r="I48" i="4"/>
  <c r="G47" i="4"/>
  <c r="G48" i="4"/>
  <c r="G5" i="4"/>
  <c r="I5" i="4" s="1"/>
  <c r="G6" i="4"/>
  <c r="I6" i="4" s="1"/>
  <c r="G7" i="4"/>
  <c r="I7" i="4" s="1"/>
  <c r="G8" i="4"/>
  <c r="I8" i="4" s="1"/>
  <c r="G9" i="4"/>
  <c r="G10" i="4"/>
  <c r="G11" i="4"/>
  <c r="I11" i="4" s="1"/>
  <c r="G12" i="4"/>
  <c r="I12" i="4" s="1"/>
  <c r="G13" i="4"/>
  <c r="G14" i="4"/>
  <c r="I14" i="4" s="1"/>
  <c r="G15" i="4"/>
  <c r="I15" i="4" s="1"/>
  <c r="G16" i="4"/>
  <c r="I16" i="4" s="1"/>
  <c r="G17" i="4"/>
  <c r="G18" i="4"/>
  <c r="I18" i="4" s="1"/>
  <c r="G19" i="4"/>
  <c r="I19" i="4" s="1"/>
  <c r="G20" i="4"/>
  <c r="I20" i="4" s="1"/>
  <c r="G21" i="4"/>
  <c r="G22" i="4"/>
  <c r="I22" i="4" s="1"/>
  <c r="G23" i="4"/>
  <c r="I23" i="4" s="1"/>
  <c r="G24" i="4"/>
  <c r="I24" i="4" s="1"/>
  <c r="G25" i="4"/>
  <c r="G26" i="4"/>
  <c r="G27" i="4"/>
  <c r="I27" i="4" s="1"/>
  <c r="G28" i="4"/>
  <c r="I28" i="4" s="1"/>
  <c r="G29" i="4"/>
  <c r="G30" i="4"/>
  <c r="I30" i="4" s="1"/>
  <c r="G31" i="4"/>
  <c r="I31" i="4" s="1"/>
  <c r="G32" i="4"/>
  <c r="I32" i="4" s="1"/>
  <c r="G33" i="4"/>
  <c r="G34" i="4"/>
  <c r="G35" i="4"/>
  <c r="I35" i="4" s="1"/>
  <c r="G36" i="4"/>
  <c r="I36" i="4" s="1"/>
  <c r="G37" i="4"/>
  <c r="G38" i="4"/>
  <c r="I38" i="4" s="1"/>
  <c r="G39" i="4"/>
  <c r="I39" i="4" s="1"/>
  <c r="G40" i="4"/>
  <c r="I40" i="4" s="1"/>
  <c r="I9" i="4"/>
  <c r="I10" i="4"/>
  <c r="I13" i="4"/>
  <c r="I17" i="4"/>
  <c r="I21" i="4"/>
  <c r="I25" i="4"/>
  <c r="I26" i="4"/>
  <c r="I29" i="4"/>
  <c r="I33" i="4"/>
  <c r="I34" i="4"/>
  <c r="I37" i="4"/>
  <c r="G4" i="4"/>
  <c r="I4" i="4" s="1"/>
  <c r="A4" i="4"/>
  <c r="J243" i="2"/>
  <c r="J242" i="2"/>
  <c r="J241" i="2"/>
  <c r="J240" i="2"/>
  <c r="J239" i="2"/>
  <c r="J238" i="2"/>
  <c r="J237" i="2"/>
  <c r="J236" i="2"/>
  <c r="J235" i="2"/>
  <c r="J234" i="2"/>
  <c r="J233" i="2"/>
  <c r="J232" i="2"/>
  <c r="J231" i="2"/>
  <c r="J230" i="2"/>
  <c r="J229" i="2"/>
  <c r="J228" i="2"/>
  <c r="J227" i="2"/>
  <c r="J226" i="2"/>
  <c r="J225" i="2"/>
  <c r="J224" i="2"/>
  <c r="J223" i="2"/>
  <c r="J222" i="2"/>
  <c r="J221" i="2"/>
  <c r="J220" i="2"/>
  <c r="J219" i="2"/>
  <c r="J218" i="2"/>
  <c r="J217" i="2"/>
  <c r="J216" i="2"/>
  <c r="J215" i="2"/>
  <c r="J214" i="2"/>
  <c r="J213" i="2"/>
  <c r="J212" i="2"/>
  <c r="J211" i="2"/>
  <c r="J210" i="2"/>
  <c r="J209" i="2"/>
  <c r="J208" i="2"/>
  <c r="J207" i="2"/>
  <c r="J206" i="2"/>
  <c r="J205" i="2"/>
  <c r="J204" i="2"/>
  <c r="J203" i="2"/>
  <c r="J202" i="2"/>
  <c r="J201" i="2"/>
  <c r="J200" i="2"/>
  <c r="J199" i="2"/>
  <c r="J198" i="2"/>
  <c r="J197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C148" i="2" s="1"/>
  <c r="J147" i="2"/>
  <c r="J146" i="2"/>
  <c r="J145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5" i="2"/>
  <c r="J124" i="2"/>
  <c r="J123" i="2"/>
  <c r="J122" i="2"/>
  <c r="J121" i="2"/>
  <c r="J120" i="2"/>
  <c r="J119" i="2"/>
  <c r="J118" i="2"/>
  <c r="J117" i="2"/>
  <c r="J116" i="2"/>
  <c r="C115" i="2" s="1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C4" i="2" s="1"/>
  <c r="B4" i="4" l="1"/>
  <c r="C74" i="2"/>
  <c r="C210" i="2"/>
  <c r="C39" i="2"/>
  <c r="C179" i="2"/>
</calcChain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723340</xdr:colOff>
      <xdr:row>0</xdr:row>
      <xdr:rowOff>396689</xdr:rowOff>
    </xdr:from>
    <xdr:to>
      <xdr:col>5</xdr:col>
      <xdr:colOff>1591235</xdr:colOff>
      <xdr:row>6</xdr:row>
      <xdr:rowOff>224117</xdr:rowOff>
    </xdr:to>
    <xdr:sp macro="" textlink="">
      <xdr:nvSpPr>
        <xdr:cNvPr id="2" name="テキスト ボックス 1"/>
        <xdr:cNvSpPr txBox="1"/>
      </xdr:nvSpPr>
      <xdr:spPr>
        <a:xfrm>
          <a:off x="3905811" y="396689"/>
          <a:ext cx="2828924" cy="156434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kumimoji="1" lang="ja-JP" altLang="ja-JP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◎</a:t>
          </a:r>
          <a:r>
            <a:rPr kumimoji="1" lang="en-US" altLang="ja-JP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…</a:t>
          </a:r>
          <a:r>
            <a:rPr kumimoji="1" lang="ja-JP" altLang="ja-JP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昨年度保護者負担だったが今年度から公費化できた</a:t>
          </a:r>
          <a:r>
            <a:rPr kumimoji="1" lang="ja-JP" altLang="en-US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。</a:t>
          </a:r>
          <a:endParaRPr kumimoji="0" lang="en-US" altLang="ja-JP" sz="11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ja-JP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○</a:t>
          </a:r>
          <a:r>
            <a:rPr kumimoji="1" lang="en-US" altLang="ja-JP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…</a:t>
          </a:r>
          <a:r>
            <a:rPr kumimoji="1" lang="ja-JP" altLang="ja-JP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昨年度から継続して公費化できている</a:t>
          </a:r>
          <a:r>
            <a:rPr kumimoji="1" lang="ja-JP" altLang="en-US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。</a:t>
          </a:r>
          <a:endParaRPr lang="ja-JP" altLang="ja-JP" sz="1100">
            <a:effectLst/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r>
            <a:rPr kumimoji="1" lang="ja-JP" altLang="ja-JP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△</a:t>
          </a:r>
          <a:r>
            <a:rPr kumimoji="1" lang="en-US" altLang="ja-JP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…</a:t>
          </a:r>
          <a:r>
            <a:rPr kumimoji="1" lang="ja-JP" altLang="ja-JP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昨年度公費化できていたが今年度保護者負担になった</a:t>
          </a:r>
          <a:r>
            <a:rPr kumimoji="1" lang="ja-JP" altLang="en-US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。</a:t>
          </a:r>
          <a:endParaRPr kumimoji="1" lang="en-US" altLang="ja-JP" sz="11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×…</a:t>
          </a:r>
          <a:r>
            <a:rPr kumimoji="1" lang="ja-JP" altLang="ja-JP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保護者負担である</a:t>
          </a:r>
          <a:r>
            <a:rPr kumimoji="1" lang="ja-JP" altLang="en-US" sz="1100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。　</a:t>
          </a:r>
          <a:endParaRPr kumimoji="1" lang="en-US" altLang="ja-JP" sz="1100">
            <a:solidFill>
              <a:schemeClr val="dk1"/>
            </a:solidFill>
            <a:effectLst/>
            <a:latin typeface="BIZ UDPゴシック" panose="020B0400000000000000" pitchFamily="50" charset="-128"/>
            <a:ea typeface="BIZ UDPゴシック" panose="020B0400000000000000" pitchFamily="50" charset="-128"/>
            <a:cs typeface="+mn-cs"/>
          </a:endParaRPr>
        </a:p>
        <a:p>
          <a:r>
            <a:rPr kumimoji="1" lang="ja-JP" altLang="en-US" sz="1100" u="none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空欄</a:t>
          </a:r>
          <a:r>
            <a:rPr kumimoji="1" lang="en-US" altLang="ja-JP" sz="1100" u="none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…</a:t>
          </a:r>
          <a:r>
            <a:rPr kumimoji="1" lang="ja-JP" altLang="en-US" sz="1100" u="none">
              <a:solidFill>
                <a:schemeClr val="dk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使用していない</a:t>
          </a:r>
          <a:endParaRPr lang="ja-JP" altLang="ja-JP" sz="1100" u="none">
            <a:effectLst/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4"/>
  <sheetViews>
    <sheetView showZeros="0" view="pageBreakPreview" zoomScale="85" zoomScaleNormal="100" zoomScaleSheetLayoutView="85" workbookViewId="0">
      <selection sqref="A1:F1"/>
    </sheetView>
  </sheetViews>
  <sheetFormatPr defaultRowHeight="18.75"/>
  <cols>
    <col min="1" max="1" width="18.75" customWidth="1"/>
    <col min="2" max="2" width="12" customWidth="1"/>
    <col min="3" max="3" width="10.875" customWidth="1"/>
    <col min="4" max="4" width="13.625" customWidth="1"/>
    <col min="5" max="5" width="12" customWidth="1"/>
    <col min="6" max="6" width="24" customWidth="1"/>
    <col min="7" max="7" width="5.625" customWidth="1"/>
  </cols>
  <sheetData>
    <row r="1" spans="1:9" ht="35.25" customHeight="1">
      <c r="A1" s="320" t="s">
        <v>474</v>
      </c>
      <c r="B1" s="320"/>
      <c r="C1" s="320"/>
      <c r="D1" s="320"/>
      <c r="E1" s="320"/>
      <c r="F1" s="320"/>
    </row>
    <row r="2" spans="1:9" ht="20.25" customHeight="1" thickBot="1">
      <c r="A2" s="177" t="s">
        <v>120</v>
      </c>
      <c r="B2" s="321" t="str">
        <f>IF(中学校①!M2="","",中学校①!M2)</f>
        <v/>
      </c>
      <c r="C2" s="321"/>
      <c r="D2" s="176"/>
      <c r="E2" s="176"/>
      <c r="F2" s="176"/>
    </row>
    <row r="3" spans="1:9" ht="20.25" customHeight="1">
      <c r="A3" s="322"/>
      <c r="B3" s="322"/>
      <c r="C3" s="322"/>
      <c r="D3" s="322"/>
      <c r="E3" s="322"/>
      <c r="F3" s="322"/>
    </row>
    <row r="4" spans="1:9" ht="20.25" customHeight="1">
      <c r="A4" s="319" t="s">
        <v>0</v>
      </c>
      <c r="B4" s="319"/>
      <c r="C4" s="319"/>
      <c r="D4" s="319"/>
      <c r="E4" s="319"/>
      <c r="F4" s="319"/>
    </row>
    <row r="5" spans="1:9" ht="20.25" customHeight="1">
      <c r="A5" s="319" t="s">
        <v>1</v>
      </c>
      <c r="B5" s="319"/>
      <c r="C5" s="319"/>
      <c r="D5" s="319"/>
      <c r="E5" s="319"/>
      <c r="F5" s="319"/>
    </row>
    <row r="6" spans="1:9" ht="20.25" customHeight="1">
      <c r="A6" s="319" t="s">
        <v>2</v>
      </c>
      <c r="B6" s="319"/>
      <c r="C6" s="319"/>
      <c r="D6" s="319"/>
      <c r="E6" s="319"/>
      <c r="F6" s="319"/>
    </row>
    <row r="7" spans="1:9" ht="20.25" customHeight="1">
      <c r="A7" s="319" t="s">
        <v>3</v>
      </c>
      <c r="B7" s="319"/>
      <c r="C7" s="319"/>
      <c r="D7" s="319"/>
      <c r="E7" s="319"/>
      <c r="F7" s="319"/>
    </row>
    <row r="8" spans="1:9" ht="20.25" customHeight="1">
      <c r="A8" s="319" t="s">
        <v>4</v>
      </c>
      <c r="B8" s="319"/>
      <c r="C8" s="319"/>
      <c r="D8" s="319"/>
      <c r="E8" s="319"/>
      <c r="F8" s="319"/>
    </row>
    <row r="9" spans="1:9" ht="20.25" customHeight="1">
      <c r="A9" s="319" t="s">
        <v>5</v>
      </c>
      <c r="B9" s="319"/>
      <c r="C9" s="319"/>
      <c r="D9" s="319"/>
      <c r="E9" s="319"/>
      <c r="F9" s="319"/>
    </row>
    <row r="10" spans="1:9" ht="20.25" customHeight="1">
      <c r="A10" s="319" t="s">
        <v>6</v>
      </c>
      <c r="B10" s="319"/>
      <c r="C10" s="319"/>
      <c r="D10" s="319"/>
      <c r="E10" s="319"/>
      <c r="F10" s="319"/>
    </row>
    <row r="11" spans="1:9" ht="20.25" customHeight="1" thickBot="1">
      <c r="A11" s="319" t="s">
        <v>457</v>
      </c>
      <c r="B11" s="319"/>
      <c r="C11" s="319"/>
      <c r="D11" s="319"/>
      <c r="E11" s="319"/>
      <c r="F11" s="319"/>
    </row>
    <row r="12" spans="1:9" ht="20.100000000000001" customHeight="1" thickBot="1">
      <c r="A12" s="373" t="s">
        <v>7</v>
      </c>
      <c r="B12" s="374"/>
      <c r="C12" s="291" t="s">
        <v>8</v>
      </c>
      <c r="D12" s="291" t="s">
        <v>9</v>
      </c>
      <c r="E12" s="293" t="s">
        <v>10</v>
      </c>
      <c r="F12" s="292" t="s">
        <v>11</v>
      </c>
      <c r="H12" s="1" t="s">
        <v>12</v>
      </c>
      <c r="I12" s="1" t="s">
        <v>13</v>
      </c>
    </row>
    <row r="13" spans="1:9" ht="20.100000000000001" customHeight="1">
      <c r="A13" s="369" t="s">
        <v>14</v>
      </c>
      <c r="B13" s="370"/>
      <c r="C13" s="2"/>
      <c r="D13" s="3"/>
      <c r="E13" s="4"/>
      <c r="F13" s="294"/>
      <c r="H13" s="5" t="s">
        <v>15</v>
      </c>
      <c r="I13" s="1" t="s">
        <v>16</v>
      </c>
    </row>
    <row r="14" spans="1:9" ht="20.100000000000001" customHeight="1">
      <c r="A14" s="371" t="s">
        <v>17</v>
      </c>
      <c r="B14" s="372"/>
      <c r="C14" s="2"/>
      <c r="D14" s="6"/>
      <c r="E14" s="4"/>
      <c r="F14" s="289"/>
      <c r="H14" s="5" t="s">
        <v>18</v>
      </c>
      <c r="I14" s="1" t="s">
        <v>19</v>
      </c>
    </row>
    <row r="15" spans="1:9" ht="20.100000000000001" customHeight="1">
      <c r="A15" s="371" t="s">
        <v>20</v>
      </c>
      <c r="B15" s="372"/>
      <c r="C15" s="2"/>
      <c r="D15" s="6"/>
      <c r="E15" s="4"/>
      <c r="F15" s="289"/>
      <c r="H15" s="5" t="s">
        <v>21</v>
      </c>
      <c r="I15" s="1" t="s">
        <v>22</v>
      </c>
    </row>
    <row r="16" spans="1:9" ht="20.100000000000001" customHeight="1">
      <c r="A16" s="371" t="s">
        <v>23</v>
      </c>
      <c r="B16" s="372"/>
      <c r="C16" s="2"/>
      <c r="D16" s="6"/>
      <c r="E16" s="4"/>
      <c r="F16" s="289"/>
      <c r="H16" s="5"/>
      <c r="I16" s="1" t="s">
        <v>24</v>
      </c>
    </row>
    <row r="17" spans="1:9" ht="20.100000000000001" customHeight="1">
      <c r="A17" s="371" t="s">
        <v>25</v>
      </c>
      <c r="B17" s="372"/>
      <c r="C17" s="2"/>
      <c r="D17" s="6"/>
      <c r="E17" s="4"/>
      <c r="F17" s="289"/>
      <c r="H17" s="5"/>
      <c r="I17" s="1" t="s">
        <v>26</v>
      </c>
    </row>
    <row r="18" spans="1:9" ht="20.100000000000001" customHeight="1">
      <c r="A18" s="371" t="s">
        <v>27</v>
      </c>
      <c r="B18" s="372"/>
      <c r="C18" s="2"/>
      <c r="D18" s="6"/>
      <c r="E18" s="4"/>
      <c r="F18" s="289"/>
      <c r="H18" s="5"/>
      <c r="I18" s="1"/>
    </row>
    <row r="19" spans="1:9" ht="20.100000000000001" customHeight="1">
      <c r="A19" s="367" t="s">
        <v>28</v>
      </c>
      <c r="B19" s="368"/>
      <c r="C19" s="2"/>
      <c r="D19" s="6"/>
      <c r="E19" s="4"/>
      <c r="F19" s="289"/>
      <c r="H19" s="5"/>
      <c r="I19" s="1"/>
    </row>
    <row r="20" spans="1:9" ht="20.100000000000001" customHeight="1">
      <c r="A20" s="367" t="s">
        <v>29</v>
      </c>
      <c r="B20" s="368"/>
      <c r="C20" s="2"/>
      <c r="D20" s="6"/>
      <c r="E20" s="4"/>
      <c r="F20" s="289"/>
      <c r="H20" s="5"/>
    </row>
    <row r="21" spans="1:9" ht="20.100000000000001" customHeight="1">
      <c r="A21" s="367" t="s">
        <v>30</v>
      </c>
      <c r="B21" s="368"/>
      <c r="C21" s="2"/>
      <c r="D21" s="6"/>
      <c r="E21" s="4"/>
      <c r="F21" s="289"/>
    </row>
    <row r="22" spans="1:9" ht="20.100000000000001" customHeight="1">
      <c r="A22" s="367" t="s">
        <v>31</v>
      </c>
      <c r="B22" s="368"/>
      <c r="C22" s="2"/>
      <c r="D22" s="6"/>
      <c r="E22" s="4"/>
      <c r="F22" s="289"/>
    </row>
    <row r="23" spans="1:9" ht="20.100000000000001" customHeight="1">
      <c r="A23" s="367" t="s">
        <v>32</v>
      </c>
      <c r="B23" s="368"/>
      <c r="C23" s="2"/>
      <c r="D23" s="6"/>
      <c r="E23" s="4"/>
      <c r="F23" s="289"/>
    </row>
    <row r="24" spans="1:9" ht="20.100000000000001" customHeight="1">
      <c r="A24" s="367" t="s">
        <v>33</v>
      </c>
      <c r="B24" s="368"/>
      <c r="C24" s="2"/>
      <c r="D24" s="6"/>
      <c r="E24" s="4"/>
      <c r="F24" s="289"/>
    </row>
    <row r="25" spans="1:9" ht="20.100000000000001" customHeight="1">
      <c r="A25" s="367" t="s">
        <v>34</v>
      </c>
      <c r="B25" s="368"/>
      <c r="C25" s="2"/>
      <c r="D25" s="6"/>
      <c r="E25" s="4"/>
      <c r="F25" s="289"/>
    </row>
    <row r="26" spans="1:9" ht="20.100000000000001" customHeight="1">
      <c r="A26" s="367" t="s">
        <v>35</v>
      </c>
      <c r="B26" s="368"/>
      <c r="C26" s="2"/>
      <c r="D26" s="6"/>
      <c r="E26" s="4"/>
      <c r="F26" s="289"/>
    </row>
    <row r="27" spans="1:9" ht="20.100000000000001" customHeight="1">
      <c r="A27" s="367" t="s">
        <v>36</v>
      </c>
      <c r="B27" s="368"/>
      <c r="C27" s="2"/>
      <c r="D27" s="6"/>
      <c r="E27" s="4"/>
      <c r="F27" s="289"/>
    </row>
    <row r="28" spans="1:9" ht="23.25" customHeight="1">
      <c r="A28" s="361" t="s">
        <v>125</v>
      </c>
      <c r="B28" s="362"/>
      <c r="C28" s="2"/>
      <c r="D28" s="6"/>
      <c r="E28" s="4"/>
      <c r="F28" s="289"/>
    </row>
    <row r="29" spans="1:9" ht="23.25" customHeight="1">
      <c r="A29" s="361" t="s">
        <v>127</v>
      </c>
      <c r="B29" s="362"/>
      <c r="C29" s="2"/>
      <c r="D29" s="6"/>
      <c r="E29" s="4"/>
      <c r="F29" s="289"/>
    </row>
    <row r="30" spans="1:9" ht="23.25" customHeight="1">
      <c r="A30" s="361" t="s">
        <v>126</v>
      </c>
      <c r="B30" s="362"/>
      <c r="C30" s="2"/>
      <c r="D30" s="3"/>
      <c r="E30" s="4"/>
      <c r="F30" s="294"/>
    </row>
    <row r="31" spans="1:9" ht="23.25" customHeight="1">
      <c r="A31" s="361" t="s">
        <v>124</v>
      </c>
      <c r="B31" s="362"/>
      <c r="C31" s="2"/>
      <c r="D31" s="6"/>
      <c r="E31" s="4"/>
      <c r="F31" s="289"/>
    </row>
    <row r="32" spans="1:9" ht="20.100000000000001" customHeight="1">
      <c r="A32" s="365" t="s">
        <v>121</v>
      </c>
      <c r="B32" s="285" t="s">
        <v>37</v>
      </c>
      <c r="C32" s="2"/>
      <c r="D32" s="6" t="str">
        <f>IF(中学校①!H30="","",中学校①!H30)</f>
        <v/>
      </c>
      <c r="E32" s="4"/>
      <c r="F32" s="289"/>
    </row>
    <row r="33" spans="1:6" ht="20.100000000000001" customHeight="1">
      <c r="A33" s="366"/>
      <c r="B33" s="285" t="s">
        <v>38</v>
      </c>
      <c r="C33" s="2"/>
      <c r="D33" s="6" t="str">
        <f>IF(中学校①!H31="","",中学校①!H31)</f>
        <v/>
      </c>
      <c r="E33" s="4"/>
      <c r="F33" s="289"/>
    </row>
    <row r="34" spans="1:6" ht="20.100000000000001" customHeight="1">
      <c r="A34" s="366"/>
      <c r="B34" s="285" t="s">
        <v>39</v>
      </c>
      <c r="C34" s="2"/>
      <c r="D34" s="6" t="str">
        <f>IF(中学校①!H32="","",中学校①!H32)</f>
        <v/>
      </c>
      <c r="E34" s="4"/>
      <c r="F34" s="289"/>
    </row>
    <row r="35" spans="1:6" ht="20.100000000000001" customHeight="1">
      <c r="A35" s="365" t="s">
        <v>123</v>
      </c>
      <c r="B35" s="285" t="s">
        <v>37</v>
      </c>
      <c r="C35" s="2"/>
      <c r="D35" s="6" t="str">
        <f>IF(中学校①!H33="","",中学校①!H33)</f>
        <v/>
      </c>
      <c r="E35" s="4"/>
      <c r="F35" s="289"/>
    </row>
    <row r="36" spans="1:6" ht="20.100000000000001" customHeight="1">
      <c r="A36" s="366"/>
      <c r="B36" s="285" t="s">
        <v>38</v>
      </c>
      <c r="C36" s="2"/>
      <c r="D36" s="6" t="str">
        <f>IF(中学校①!H34="","",中学校①!H34)</f>
        <v/>
      </c>
      <c r="E36" s="4"/>
      <c r="F36" s="289"/>
    </row>
    <row r="37" spans="1:6" ht="20.100000000000001" customHeight="1">
      <c r="A37" s="366"/>
      <c r="B37" s="285" t="s">
        <v>39</v>
      </c>
      <c r="C37" s="2"/>
      <c r="D37" s="6" t="str">
        <f>IF(中学校①!H35="","",中学校①!H35)</f>
        <v/>
      </c>
      <c r="E37" s="4"/>
      <c r="F37" s="289"/>
    </row>
    <row r="38" spans="1:6" ht="20.100000000000001" customHeight="1">
      <c r="A38" s="365" t="s">
        <v>122</v>
      </c>
      <c r="B38" s="286" t="s">
        <v>37</v>
      </c>
      <c r="C38" s="2"/>
      <c r="D38" s="6" t="str">
        <f>IF(中学校①!H36="","",中学校①!H36)</f>
        <v/>
      </c>
      <c r="E38" s="4"/>
      <c r="F38" s="294"/>
    </row>
    <row r="39" spans="1:6" ht="20.100000000000001" customHeight="1">
      <c r="A39" s="366"/>
      <c r="B39" s="285" t="s">
        <v>38</v>
      </c>
      <c r="C39" s="2"/>
      <c r="D39" s="6" t="str">
        <f>IF(中学校①!H37="","",中学校①!H37)</f>
        <v/>
      </c>
      <c r="E39" s="4"/>
      <c r="F39" s="289"/>
    </row>
    <row r="40" spans="1:6" ht="20.100000000000001" customHeight="1">
      <c r="A40" s="366"/>
      <c r="B40" s="285" t="s">
        <v>39</v>
      </c>
      <c r="C40" s="2"/>
      <c r="D40" s="6" t="str">
        <f>IF(中学校①!H38="","",中学校①!H38)</f>
        <v/>
      </c>
      <c r="E40" s="4"/>
      <c r="F40" s="289"/>
    </row>
    <row r="41" spans="1:6" ht="20.100000000000001" customHeight="1">
      <c r="A41" s="365" t="s">
        <v>128</v>
      </c>
      <c r="B41" s="285" t="s">
        <v>37</v>
      </c>
      <c r="C41" s="2"/>
      <c r="D41" s="6" t="str">
        <f>IF(中学校①!H39="","",中学校①!H39)</f>
        <v/>
      </c>
      <c r="E41" s="4"/>
      <c r="F41" s="289"/>
    </row>
    <row r="42" spans="1:6" ht="20.100000000000001" customHeight="1">
      <c r="A42" s="366"/>
      <c r="B42" s="285" t="s">
        <v>38</v>
      </c>
      <c r="C42" s="2"/>
      <c r="D42" s="6" t="str">
        <f>IF(中学校①!H40="","",中学校①!H40)</f>
        <v/>
      </c>
      <c r="E42" s="4"/>
      <c r="F42" s="289"/>
    </row>
    <row r="43" spans="1:6" ht="20.100000000000001" customHeight="1">
      <c r="A43" s="366"/>
      <c r="B43" s="285" t="s">
        <v>39</v>
      </c>
      <c r="C43" s="2"/>
      <c r="D43" s="6" t="str">
        <f>IF(中学校①!H41="","",中学校①!H41)</f>
        <v/>
      </c>
      <c r="E43" s="4"/>
      <c r="F43" s="289"/>
    </row>
    <row r="44" spans="1:6" ht="20.100000000000001" customHeight="1">
      <c r="A44" s="357" t="s">
        <v>40</v>
      </c>
      <c r="B44" s="358"/>
      <c r="C44" s="2"/>
      <c r="D44" s="6"/>
      <c r="E44" s="4"/>
      <c r="F44" s="289"/>
    </row>
    <row r="45" spans="1:6" ht="20.100000000000001" customHeight="1">
      <c r="A45" s="357" t="s">
        <v>41</v>
      </c>
      <c r="B45" s="358"/>
      <c r="C45" s="2"/>
      <c r="D45" s="6"/>
      <c r="E45" s="4"/>
      <c r="F45" s="289"/>
    </row>
    <row r="46" spans="1:6" ht="20.100000000000001" customHeight="1">
      <c r="A46" s="357" t="s">
        <v>42</v>
      </c>
      <c r="B46" s="358"/>
      <c r="C46" s="2"/>
      <c r="D46" s="6"/>
      <c r="E46" s="4"/>
      <c r="F46" s="289"/>
    </row>
    <row r="47" spans="1:6" ht="20.100000000000001" customHeight="1">
      <c r="A47" s="357" t="s">
        <v>43</v>
      </c>
      <c r="B47" s="358"/>
      <c r="C47" s="2"/>
      <c r="D47" s="6"/>
      <c r="E47" s="4"/>
      <c r="F47" s="289"/>
    </row>
    <row r="48" spans="1:6" ht="20.100000000000001" customHeight="1">
      <c r="A48" s="357" t="s">
        <v>44</v>
      </c>
      <c r="B48" s="358"/>
      <c r="C48" s="2"/>
      <c r="D48" s="6"/>
      <c r="E48" s="4"/>
      <c r="F48" s="289"/>
    </row>
    <row r="49" spans="1:6" ht="20.100000000000001" customHeight="1">
      <c r="A49" s="357" t="s">
        <v>45</v>
      </c>
      <c r="B49" s="358"/>
      <c r="C49" s="2"/>
      <c r="D49" s="6"/>
      <c r="E49" s="4"/>
      <c r="F49" s="289"/>
    </row>
    <row r="50" spans="1:6" ht="20.100000000000001" customHeight="1">
      <c r="A50" s="363" t="s">
        <v>46</v>
      </c>
      <c r="B50" s="364"/>
      <c r="C50" s="2"/>
      <c r="D50" s="6" t="str">
        <f>IF(中学校①!H45="","",中学校①!H45)</f>
        <v/>
      </c>
      <c r="E50" s="4"/>
      <c r="F50" s="289"/>
    </row>
    <row r="51" spans="1:6" ht="20.100000000000001" customHeight="1">
      <c r="A51" s="355" t="s">
        <v>47</v>
      </c>
      <c r="B51" s="356"/>
      <c r="C51" s="2"/>
      <c r="D51" s="6" t="str">
        <f>IF(中学校①!H46="","",中学校①!H46)</f>
        <v/>
      </c>
      <c r="E51" s="4"/>
      <c r="F51" s="294"/>
    </row>
    <row r="52" spans="1:6" ht="20.100000000000001" customHeight="1">
      <c r="A52" s="357"/>
      <c r="B52" s="358"/>
      <c r="C52" s="2"/>
      <c r="D52" s="6"/>
      <c r="E52" s="4"/>
      <c r="F52" s="289"/>
    </row>
    <row r="53" spans="1:6" ht="20.100000000000001" customHeight="1">
      <c r="A53" s="357"/>
      <c r="B53" s="358"/>
      <c r="C53" s="2"/>
      <c r="D53" s="6"/>
      <c r="E53" s="4"/>
      <c r="F53" s="289"/>
    </row>
    <row r="54" spans="1:6" ht="20.100000000000001" customHeight="1" thickBot="1">
      <c r="A54" s="359"/>
      <c r="B54" s="360"/>
      <c r="C54" s="8"/>
      <c r="D54" s="9"/>
      <c r="E54" s="10"/>
      <c r="F54" s="290"/>
    </row>
  </sheetData>
  <mergeCells count="46">
    <mergeCell ref="A12:B12"/>
    <mergeCell ref="A1:F1"/>
    <mergeCell ref="A3:F3"/>
    <mergeCell ref="A4:F4"/>
    <mergeCell ref="A5:F5"/>
    <mergeCell ref="A6:F6"/>
    <mergeCell ref="A7:F7"/>
    <mergeCell ref="A8:F8"/>
    <mergeCell ref="A9:F9"/>
    <mergeCell ref="A10:F10"/>
    <mergeCell ref="A11:F11"/>
    <mergeCell ref="A24:B24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35:A37"/>
    <mergeCell ref="A38:A40"/>
    <mergeCell ref="A41:A43"/>
    <mergeCell ref="A44:B44"/>
    <mergeCell ref="A25:B25"/>
    <mergeCell ref="A26:B26"/>
    <mergeCell ref="A27:B27"/>
    <mergeCell ref="A51:B51"/>
    <mergeCell ref="A52:B52"/>
    <mergeCell ref="A53:B53"/>
    <mergeCell ref="A54:B54"/>
    <mergeCell ref="B2:C2"/>
    <mergeCell ref="A28:B28"/>
    <mergeCell ref="A29:B29"/>
    <mergeCell ref="A30:B30"/>
    <mergeCell ref="A31:B31"/>
    <mergeCell ref="A45:B45"/>
    <mergeCell ref="A46:B46"/>
    <mergeCell ref="A47:B47"/>
    <mergeCell ref="A48:B48"/>
    <mergeCell ref="A49:B49"/>
    <mergeCell ref="A50:B50"/>
    <mergeCell ref="A32:A34"/>
  </mergeCells>
  <phoneticPr fontId="3"/>
  <dataValidations count="2">
    <dataValidation type="list" allowBlank="1" showInputMessage="1" showErrorMessage="1" sqref="E13:E54">
      <formula1>OFFSET($I$12,0,0,COUNTA(I:I),1)</formula1>
    </dataValidation>
    <dataValidation type="list" allowBlank="1" showInputMessage="1" showErrorMessage="1" sqref="C13:C54">
      <formula1>OFFSET($H$12,0,0,COUNTA(H:H),1)</formula1>
    </dataValidation>
  </dataValidations>
  <pageMargins left="0.49" right="0.2" top="0.38" bottom="0.13" header="0.31496062992125984" footer="0.12"/>
  <pageSetup paperSize="9" scale="73" orientation="portrait" horizontalDpi="4294967293" verticalDpi="4294967293" r:id="rId1"/>
  <headerFooter>
    <oddFooter xml:space="preserve">&amp;C
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48"/>
  <sheetViews>
    <sheetView view="pageBreakPreview" zoomScaleNormal="100" zoomScaleSheetLayoutView="100" workbookViewId="0">
      <selection sqref="A1:K1"/>
    </sheetView>
  </sheetViews>
  <sheetFormatPr defaultColWidth="9" defaultRowHeight="13.5"/>
  <cols>
    <col min="1" max="2" width="9" style="12"/>
    <col min="3" max="3" width="10.5" style="12" bestFit="1" customWidth="1"/>
    <col min="4" max="4" width="10.5" style="12" customWidth="1"/>
    <col min="5" max="5" width="5.5" style="12" customWidth="1"/>
    <col min="6" max="6" width="22.75" style="12" bestFit="1" customWidth="1"/>
    <col min="7" max="7" width="5.25" style="12" customWidth="1"/>
    <col min="8" max="8" width="6.5" style="12" bestFit="1" customWidth="1"/>
    <col min="9" max="9" width="7.5" style="12" bestFit="1" customWidth="1"/>
    <col min="10" max="10" width="10.375" style="12" customWidth="1"/>
    <col min="11" max="11" width="13.75" style="12" customWidth="1"/>
    <col min="12" max="16384" width="9" style="12"/>
  </cols>
  <sheetData>
    <row r="1" spans="1:11" s="11" customFormat="1" ht="18" customHeight="1">
      <c r="A1" s="305" t="s">
        <v>48</v>
      </c>
      <c r="B1" s="305"/>
      <c r="C1" s="305"/>
      <c r="D1" s="305"/>
      <c r="E1" s="305"/>
      <c r="F1" s="305"/>
      <c r="G1" s="305"/>
      <c r="H1" s="305"/>
      <c r="I1" s="305"/>
      <c r="J1" s="305"/>
      <c r="K1" s="305"/>
    </row>
    <row r="2" spans="1:11">
      <c r="A2" s="386"/>
      <c r="B2" s="386"/>
      <c r="C2" s="386" t="s">
        <v>50</v>
      </c>
      <c r="D2" s="386" t="s">
        <v>51</v>
      </c>
      <c r="E2" s="386" t="s">
        <v>52</v>
      </c>
      <c r="F2" s="386" t="s">
        <v>53</v>
      </c>
      <c r="G2" s="378" t="s">
        <v>54</v>
      </c>
      <c r="H2" s="378"/>
      <c r="I2" s="378"/>
      <c r="J2" s="378"/>
      <c r="K2" s="378"/>
    </row>
    <row r="3" spans="1:11">
      <c r="A3" s="387"/>
      <c r="B3" s="387"/>
      <c r="C3" s="387"/>
      <c r="D3" s="387"/>
      <c r="E3" s="387"/>
      <c r="F3" s="387"/>
      <c r="G3" s="13" t="s">
        <v>55</v>
      </c>
      <c r="H3" s="14" t="s">
        <v>56</v>
      </c>
      <c r="I3" s="15" t="s">
        <v>57</v>
      </c>
      <c r="J3" s="15" t="s">
        <v>58</v>
      </c>
      <c r="K3" s="16" t="s">
        <v>59</v>
      </c>
    </row>
    <row r="4" spans="1:11" ht="13.5" customHeight="1">
      <c r="A4" s="17" t="s">
        <v>60</v>
      </c>
      <c r="B4" s="18" t="s">
        <v>61</v>
      </c>
      <c r="C4" s="19">
        <f>SUM(J4:J38)</f>
        <v>660783</v>
      </c>
      <c r="D4" s="19" t="s">
        <v>62</v>
      </c>
      <c r="E4" s="19" t="s">
        <v>63</v>
      </c>
      <c r="F4" s="20" t="s">
        <v>62</v>
      </c>
      <c r="G4" s="21" t="s">
        <v>64</v>
      </c>
      <c r="H4" s="22">
        <v>21</v>
      </c>
      <c r="I4" s="23">
        <v>360</v>
      </c>
      <c r="J4" s="24">
        <f t="shared" ref="J4:J67" si="0">I4*H4</f>
        <v>7560</v>
      </c>
      <c r="K4" s="25"/>
    </row>
    <row r="5" spans="1:11" ht="13.5" customHeight="1">
      <c r="A5" s="26"/>
      <c r="B5" s="27"/>
      <c r="C5" s="28"/>
      <c r="D5" s="28"/>
      <c r="E5" s="19"/>
      <c r="F5" s="20" t="s">
        <v>62</v>
      </c>
      <c r="G5" s="21" t="s">
        <v>65</v>
      </c>
      <c r="H5" s="29">
        <v>23</v>
      </c>
      <c r="I5" s="30">
        <v>360</v>
      </c>
      <c r="J5" s="31">
        <f t="shared" si="0"/>
        <v>8280</v>
      </c>
      <c r="K5" s="32"/>
    </row>
    <row r="6" spans="1:11" ht="13.5" customHeight="1">
      <c r="A6" s="26"/>
      <c r="B6" s="27"/>
      <c r="C6" s="28"/>
      <c r="D6" s="28"/>
      <c r="E6" s="19"/>
      <c r="F6" s="18" t="s">
        <v>62</v>
      </c>
      <c r="G6" s="33" t="s">
        <v>66</v>
      </c>
      <c r="H6" s="34">
        <v>31</v>
      </c>
      <c r="I6" s="35">
        <v>1080</v>
      </c>
      <c r="J6" s="36">
        <f t="shared" si="0"/>
        <v>33480</v>
      </c>
      <c r="K6" s="37"/>
    </row>
    <row r="7" spans="1:11" ht="13.5" customHeight="1">
      <c r="A7" s="26"/>
      <c r="B7" s="27"/>
      <c r="C7" s="28"/>
      <c r="D7" s="19" t="s">
        <v>67</v>
      </c>
      <c r="E7" s="19" t="s">
        <v>68</v>
      </c>
      <c r="F7" s="20" t="s">
        <v>67</v>
      </c>
      <c r="G7" s="21" t="s">
        <v>64</v>
      </c>
      <c r="H7" s="22">
        <v>21</v>
      </c>
      <c r="I7" s="23">
        <v>620</v>
      </c>
      <c r="J7" s="24">
        <f t="shared" si="0"/>
        <v>13020</v>
      </c>
      <c r="K7" s="25"/>
    </row>
    <row r="8" spans="1:11" ht="13.5" customHeight="1">
      <c r="A8" s="26"/>
      <c r="B8" s="27"/>
      <c r="C8" s="28"/>
      <c r="D8" s="28"/>
      <c r="E8" s="19"/>
      <c r="F8" s="20" t="s">
        <v>67</v>
      </c>
      <c r="G8" s="38" t="s">
        <v>65</v>
      </c>
      <c r="H8" s="29">
        <v>23</v>
      </c>
      <c r="I8" s="30">
        <v>620</v>
      </c>
      <c r="J8" s="31">
        <f t="shared" si="0"/>
        <v>14260</v>
      </c>
      <c r="K8" s="32"/>
    </row>
    <row r="9" spans="1:11" ht="13.5" customHeight="1">
      <c r="A9" s="26"/>
      <c r="B9" s="27"/>
      <c r="C9" s="28"/>
      <c r="D9" s="28"/>
      <c r="E9" s="19"/>
      <c r="F9" s="20" t="s">
        <v>67</v>
      </c>
      <c r="G9" s="38" t="s">
        <v>66</v>
      </c>
      <c r="H9" s="29">
        <v>31</v>
      </c>
      <c r="I9" s="30">
        <v>620</v>
      </c>
      <c r="J9" s="31">
        <f t="shared" si="0"/>
        <v>19220</v>
      </c>
      <c r="K9" s="32"/>
    </row>
    <row r="10" spans="1:11" ht="13.5" customHeight="1">
      <c r="A10" s="26"/>
      <c r="B10" s="27"/>
      <c r="C10" s="28"/>
      <c r="D10" s="28"/>
      <c r="E10" s="19" t="s">
        <v>69</v>
      </c>
      <c r="F10" s="20" t="s">
        <v>67</v>
      </c>
      <c r="G10" s="38" t="s">
        <v>64</v>
      </c>
      <c r="H10" s="29">
        <v>21</v>
      </c>
      <c r="I10" s="30">
        <v>550</v>
      </c>
      <c r="J10" s="31">
        <f t="shared" si="0"/>
        <v>11550</v>
      </c>
      <c r="K10" s="32"/>
    </row>
    <row r="11" spans="1:11" ht="13.5" customHeight="1">
      <c r="A11" s="26"/>
      <c r="B11" s="27"/>
      <c r="C11" s="28"/>
      <c r="D11" s="28"/>
      <c r="E11" s="19"/>
      <c r="F11" s="20" t="s">
        <v>67</v>
      </c>
      <c r="G11" s="38" t="s">
        <v>65</v>
      </c>
      <c r="H11" s="29">
        <v>23</v>
      </c>
      <c r="I11" s="30">
        <v>550</v>
      </c>
      <c r="J11" s="31">
        <f t="shared" si="0"/>
        <v>12650</v>
      </c>
      <c r="K11" s="32"/>
    </row>
    <row r="12" spans="1:11" ht="13.5" customHeight="1">
      <c r="A12" s="26"/>
      <c r="B12" s="27"/>
      <c r="C12" s="28"/>
      <c r="D12" s="28"/>
      <c r="E12" s="19"/>
      <c r="F12" s="20" t="s">
        <v>67</v>
      </c>
      <c r="G12" s="38" t="s">
        <v>66</v>
      </c>
      <c r="H12" s="29">
        <v>31</v>
      </c>
      <c r="I12" s="30">
        <v>550</v>
      </c>
      <c r="J12" s="31">
        <f t="shared" si="0"/>
        <v>17050</v>
      </c>
      <c r="K12" s="32"/>
    </row>
    <row r="13" spans="1:11" ht="13.5" customHeight="1">
      <c r="A13" s="26"/>
      <c r="B13" s="27"/>
      <c r="C13" s="28"/>
      <c r="D13" s="28"/>
      <c r="E13" s="19" t="s">
        <v>70</v>
      </c>
      <c r="F13" s="20" t="s">
        <v>67</v>
      </c>
      <c r="G13" s="38" t="s">
        <v>64</v>
      </c>
      <c r="H13" s="29">
        <v>21</v>
      </c>
      <c r="I13" s="30">
        <v>640</v>
      </c>
      <c r="J13" s="31">
        <f t="shared" si="0"/>
        <v>13440</v>
      </c>
      <c r="K13" s="32"/>
    </row>
    <row r="14" spans="1:11" ht="13.5" customHeight="1">
      <c r="A14" s="26"/>
      <c r="B14" s="27"/>
      <c r="C14" s="28"/>
      <c r="D14" s="28"/>
      <c r="E14" s="19"/>
      <c r="F14" s="20" t="s">
        <v>67</v>
      </c>
      <c r="G14" s="38" t="s">
        <v>65</v>
      </c>
      <c r="H14" s="29">
        <v>23</v>
      </c>
      <c r="I14" s="30">
        <v>640</v>
      </c>
      <c r="J14" s="31">
        <f t="shared" si="0"/>
        <v>14720</v>
      </c>
      <c r="K14" s="32"/>
    </row>
    <row r="15" spans="1:11" ht="13.5" customHeight="1">
      <c r="A15" s="26"/>
      <c r="B15" s="27"/>
      <c r="C15" s="28"/>
      <c r="D15" s="28"/>
      <c r="E15" s="19"/>
      <c r="F15" s="20" t="s">
        <v>67</v>
      </c>
      <c r="G15" s="38" t="s">
        <v>66</v>
      </c>
      <c r="H15" s="29">
        <v>31</v>
      </c>
      <c r="I15" s="30">
        <v>640</v>
      </c>
      <c r="J15" s="31">
        <f t="shared" si="0"/>
        <v>19840</v>
      </c>
      <c r="K15" s="32"/>
    </row>
    <row r="16" spans="1:11" ht="13.5" customHeight="1">
      <c r="A16" s="26"/>
      <c r="B16" s="27"/>
      <c r="C16" s="28"/>
      <c r="D16" s="28"/>
      <c r="E16" s="19" t="s">
        <v>71</v>
      </c>
      <c r="F16" s="20" t="s">
        <v>67</v>
      </c>
      <c r="G16" s="38" t="s">
        <v>64</v>
      </c>
      <c r="H16" s="29">
        <v>21</v>
      </c>
      <c r="I16" s="30">
        <v>1600</v>
      </c>
      <c r="J16" s="31">
        <f t="shared" si="0"/>
        <v>33600</v>
      </c>
      <c r="K16" s="32"/>
    </row>
    <row r="17" spans="1:11" ht="13.5" customHeight="1">
      <c r="A17" s="26"/>
      <c r="B17" s="27"/>
      <c r="C17" s="28"/>
      <c r="D17" s="28"/>
      <c r="E17" s="19"/>
      <c r="F17" s="20" t="s">
        <v>67</v>
      </c>
      <c r="G17" s="38" t="s">
        <v>65</v>
      </c>
      <c r="H17" s="29">
        <v>23</v>
      </c>
      <c r="I17" s="30">
        <v>950</v>
      </c>
      <c r="J17" s="31">
        <f t="shared" si="0"/>
        <v>21850</v>
      </c>
      <c r="K17" s="32"/>
    </row>
    <row r="18" spans="1:11" ht="13.5" customHeight="1">
      <c r="A18" s="26"/>
      <c r="B18" s="27"/>
      <c r="C18" s="28"/>
      <c r="D18" s="28"/>
      <c r="E18" s="19"/>
      <c r="F18" s="20" t="s">
        <v>67</v>
      </c>
      <c r="G18" s="38" t="s">
        <v>66</v>
      </c>
      <c r="H18" s="29">
        <v>31</v>
      </c>
      <c r="I18" s="30">
        <v>1290</v>
      </c>
      <c r="J18" s="31">
        <f t="shared" si="0"/>
        <v>39990</v>
      </c>
      <c r="K18" s="32"/>
    </row>
    <row r="19" spans="1:11" ht="13.5" customHeight="1">
      <c r="A19" s="26"/>
      <c r="B19" s="27"/>
      <c r="C19" s="28"/>
      <c r="D19" s="28"/>
      <c r="E19" s="19" t="s">
        <v>72</v>
      </c>
      <c r="F19" s="20" t="s">
        <v>67</v>
      </c>
      <c r="G19" s="38" t="s">
        <v>64</v>
      </c>
      <c r="H19" s="29">
        <v>21</v>
      </c>
      <c r="I19" s="30">
        <v>970</v>
      </c>
      <c r="J19" s="31">
        <f t="shared" si="0"/>
        <v>20370</v>
      </c>
      <c r="K19" s="32"/>
    </row>
    <row r="20" spans="1:11" ht="13.5" customHeight="1">
      <c r="A20" s="26"/>
      <c r="B20" s="27"/>
      <c r="C20" s="28"/>
      <c r="D20" s="28"/>
      <c r="E20" s="19"/>
      <c r="F20" s="20" t="s">
        <v>67</v>
      </c>
      <c r="G20" s="38" t="s">
        <v>65</v>
      </c>
      <c r="H20" s="29">
        <v>23</v>
      </c>
      <c r="I20" s="30">
        <v>700</v>
      </c>
      <c r="J20" s="31">
        <f t="shared" si="0"/>
        <v>16100</v>
      </c>
      <c r="K20" s="32"/>
    </row>
    <row r="21" spans="1:11" ht="13.5" customHeight="1">
      <c r="A21" s="26"/>
      <c r="B21" s="27"/>
      <c r="C21" s="28"/>
      <c r="D21" s="28"/>
      <c r="E21" s="19"/>
      <c r="F21" s="20" t="s">
        <v>67</v>
      </c>
      <c r="G21" s="38" t="s">
        <v>66</v>
      </c>
      <c r="H21" s="29">
        <v>31</v>
      </c>
      <c r="I21" s="30">
        <v>700</v>
      </c>
      <c r="J21" s="31">
        <f t="shared" si="0"/>
        <v>21700</v>
      </c>
      <c r="K21" s="32"/>
    </row>
    <row r="22" spans="1:11" ht="13.5" customHeight="1">
      <c r="A22" s="26"/>
      <c r="B22" s="27"/>
      <c r="C22" s="28"/>
      <c r="D22" s="28"/>
      <c r="E22" s="19" t="s">
        <v>73</v>
      </c>
      <c r="F22" s="20" t="s">
        <v>67</v>
      </c>
      <c r="G22" s="38" t="s">
        <v>64</v>
      </c>
      <c r="H22" s="29">
        <v>21</v>
      </c>
      <c r="I22" s="30">
        <v>803</v>
      </c>
      <c r="J22" s="31">
        <f t="shared" si="0"/>
        <v>16863</v>
      </c>
      <c r="K22" s="32"/>
    </row>
    <row r="23" spans="1:11" ht="13.5" customHeight="1">
      <c r="A23" s="26"/>
      <c r="B23" s="27"/>
      <c r="C23" s="28"/>
      <c r="D23" s="28"/>
      <c r="E23" s="19" t="s">
        <v>74</v>
      </c>
      <c r="F23" s="18" t="s">
        <v>67</v>
      </c>
      <c r="G23" s="39" t="s">
        <v>64</v>
      </c>
      <c r="H23" s="34">
        <v>21</v>
      </c>
      <c r="I23" s="35">
        <v>790</v>
      </c>
      <c r="J23" s="36">
        <f t="shared" si="0"/>
        <v>16590</v>
      </c>
      <c r="K23" s="37"/>
    </row>
    <row r="24" spans="1:11" ht="13.5" customHeight="1">
      <c r="A24" s="26"/>
      <c r="B24" s="27"/>
      <c r="C24" s="28"/>
      <c r="D24" s="40" t="s">
        <v>75</v>
      </c>
      <c r="E24" s="19" t="s">
        <v>70</v>
      </c>
      <c r="F24" s="20" t="s">
        <v>76</v>
      </c>
      <c r="G24" s="21"/>
      <c r="H24" s="22"/>
      <c r="I24" s="23"/>
      <c r="J24" s="24">
        <f t="shared" si="0"/>
        <v>0</v>
      </c>
      <c r="K24" s="25"/>
    </row>
    <row r="25" spans="1:11" ht="13.5" customHeight="1">
      <c r="A25" s="26"/>
      <c r="B25" s="27"/>
      <c r="C25" s="28"/>
      <c r="D25" s="41"/>
      <c r="E25" s="19"/>
      <c r="F25" s="20" t="s">
        <v>76</v>
      </c>
      <c r="G25" s="38"/>
      <c r="H25" s="29"/>
      <c r="I25" s="30"/>
      <c r="J25" s="31">
        <f t="shared" si="0"/>
        <v>0</v>
      </c>
      <c r="K25" s="32"/>
    </row>
    <row r="26" spans="1:11" ht="13.5" customHeight="1">
      <c r="A26" s="26"/>
      <c r="B26" s="27"/>
      <c r="C26" s="28"/>
      <c r="D26" s="41"/>
      <c r="E26" s="19"/>
      <c r="F26" s="20" t="s">
        <v>76</v>
      </c>
      <c r="G26" s="38"/>
      <c r="H26" s="29"/>
      <c r="I26" s="30"/>
      <c r="J26" s="31">
        <f t="shared" si="0"/>
        <v>0</v>
      </c>
      <c r="K26" s="32"/>
    </row>
    <row r="27" spans="1:11" ht="13.5" customHeight="1">
      <c r="A27" s="26"/>
      <c r="B27" s="27"/>
      <c r="C27" s="41"/>
      <c r="D27" s="41" t="s">
        <v>77</v>
      </c>
      <c r="E27" s="19" t="s">
        <v>74</v>
      </c>
      <c r="F27" s="20" t="s">
        <v>76</v>
      </c>
      <c r="G27" s="38" t="s">
        <v>64</v>
      </c>
      <c r="H27" s="29">
        <v>21</v>
      </c>
      <c r="I27" s="30">
        <v>2900</v>
      </c>
      <c r="J27" s="31">
        <f t="shared" si="0"/>
        <v>60900</v>
      </c>
      <c r="K27" s="32"/>
    </row>
    <row r="28" spans="1:11" ht="13.5" customHeight="1">
      <c r="A28" s="26"/>
      <c r="B28" s="27"/>
      <c r="C28" s="41"/>
      <c r="D28" s="41"/>
      <c r="E28" s="19" t="s">
        <v>74</v>
      </c>
      <c r="F28" s="20" t="s">
        <v>76</v>
      </c>
      <c r="G28" s="38" t="s">
        <v>65</v>
      </c>
      <c r="H28" s="29">
        <v>23</v>
      </c>
      <c r="I28" s="30">
        <v>1100</v>
      </c>
      <c r="J28" s="31">
        <f t="shared" si="0"/>
        <v>25300</v>
      </c>
      <c r="K28" s="32"/>
    </row>
    <row r="29" spans="1:11" ht="13.5" customHeight="1">
      <c r="A29" s="26"/>
      <c r="B29" s="27"/>
      <c r="C29" s="41"/>
      <c r="D29" s="41"/>
      <c r="E29" s="19" t="s">
        <v>74</v>
      </c>
      <c r="F29" s="20" t="s">
        <v>76</v>
      </c>
      <c r="G29" s="38" t="s">
        <v>66</v>
      </c>
      <c r="H29" s="29">
        <v>31</v>
      </c>
      <c r="I29" s="30">
        <v>1300</v>
      </c>
      <c r="J29" s="31">
        <f t="shared" si="0"/>
        <v>40300</v>
      </c>
      <c r="K29" s="32"/>
    </row>
    <row r="30" spans="1:11" ht="13.5" customHeight="1">
      <c r="B30" s="27"/>
      <c r="C30" s="41"/>
      <c r="D30" s="41"/>
      <c r="E30" s="41" t="s">
        <v>78</v>
      </c>
      <c r="F30" s="20" t="s">
        <v>76</v>
      </c>
      <c r="G30" s="38" t="s">
        <v>64</v>
      </c>
      <c r="H30" s="29">
        <v>21</v>
      </c>
      <c r="I30" s="30">
        <v>1400</v>
      </c>
      <c r="J30" s="31">
        <f t="shared" si="0"/>
        <v>29400</v>
      </c>
      <c r="K30" s="32"/>
    </row>
    <row r="31" spans="1:11" ht="13.5" customHeight="1">
      <c r="B31" s="27"/>
      <c r="C31" s="41"/>
      <c r="D31" s="41"/>
      <c r="E31" s="41" t="s">
        <v>78</v>
      </c>
      <c r="F31" s="20" t="s">
        <v>76</v>
      </c>
      <c r="G31" s="38" t="s">
        <v>65</v>
      </c>
      <c r="H31" s="29">
        <v>23</v>
      </c>
      <c r="I31" s="30">
        <v>1300</v>
      </c>
      <c r="J31" s="31">
        <f t="shared" si="0"/>
        <v>29900</v>
      </c>
      <c r="K31" s="32"/>
    </row>
    <row r="32" spans="1:11" ht="13.5" customHeight="1">
      <c r="B32" s="27"/>
      <c r="C32" s="28"/>
      <c r="D32" s="28"/>
      <c r="E32" s="41" t="s">
        <v>78</v>
      </c>
      <c r="F32" s="20" t="s">
        <v>76</v>
      </c>
      <c r="G32" s="38" t="s">
        <v>66</v>
      </c>
      <c r="H32" s="29">
        <v>31</v>
      </c>
      <c r="I32" s="30">
        <v>500</v>
      </c>
      <c r="J32" s="31">
        <f t="shared" si="0"/>
        <v>15500</v>
      </c>
      <c r="K32" s="32"/>
    </row>
    <row r="33" spans="1:11" ht="13.5" customHeight="1">
      <c r="A33" s="26"/>
      <c r="B33" s="27"/>
      <c r="C33" s="41"/>
      <c r="D33" s="41"/>
      <c r="E33" s="41" t="s">
        <v>79</v>
      </c>
      <c r="F33" s="20" t="s">
        <v>76</v>
      </c>
      <c r="G33" s="38" t="s">
        <v>64</v>
      </c>
      <c r="H33" s="29">
        <v>21</v>
      </c>
      <c r="I33" s="30">
        <v>400</v>
      </c>
      <c r="J33" s="31">
        <f t="shared" si="0"/>
        <v>8400</v>
      </c>
      <c r="K33" s="32"/>
    </row>
    <row r="34" spans="1:11" ht="13.5" customHeight="1">
      <c r="A34" s="26"/>
      <c r="B34" s="27"/>
      <c r="C34" s="41"/>
      <c r="D34" s="41"/>
      <c r="E34" s="41" t="s">
        <v>79</v>
      </c>
      <c r="F34" s="20" t="s">
        <v>76</v>
      </c>
      <c r="G34" s="38" t="s">
        <v>65</v>
      </c>
      <c r="H34" s="29">
        <v>23</v>
      </c>
      <c r="I34" s="30">
        <v>900</v>
      </c>
      <c r="J34" s="31">
        <f t="shared" si="0"/>
        <v>20700</v>
      </c>
      <c r="K34" s="32"/>
    </row>
    <row r="35" spans="1:11" ht="13.5" customHeight="1">
      <c r="A35" s="26"/>
      <c r="B35" s="27"/>
      <c r="C35" s="41"/>
      <c r="D35" s="41"/>
      <c r="E35" s="41" t="s">
        <v>79</v>
      </c>
      <c r="F35" s="20" t="s">
        <v>76</v>
      </c>
      <c r="G35" s="38" t="s">
        <v>66</v>
      </c>
      <c r="H35" s="29">
        <v>31</v>
      </c>
      <c r="I35" s="30">
        <v>500</v>
      </c>
      <c r="J35" s="31">
        <f t="shared" si="0"/>
        <v>15500</v>
      </c>
      <c r="K35" s="32"/>
    </row>
    <row r="36" spans="1:11" ht="13.5" customHeight="1">
      <c r="A36" s="26"/>
      <c r="B36" s="27"/>
      <c r="C36" s="41"/>
      <c r="D36" s="41"/>
      <c r="E36" s="41" t="s">
        <v>80</v>
      </c>
      <c r="F36" s="20" t="s">
        <v>81</v>
      </c>
      <c r="G36" s="38" t="s">
        <v>64</v>
      </c>
      <c r="H36" s="29">
        <v>21</v>
      </c>
      <c r="I36" s="30">
        <v>570</v>
      </c>
      <c r="J36" s="31">
        <f t="shared" si="0"/>
        <v>11970</v>
      </c>
      <c r="K36" s="32"/>
    </row>
    <row r="37" spans="1:11" ht="13.5" customHeight="1">
      <c r="A37" s="26"/>
      <c r="B37" s="27"/>
      <c r="C37" s="41"/>
      <c r="D37" s="41"/>
      <c r="E37" s="42"/>
      <c r="F37" s="43" t="s">
        <v>81</v>
      </c>
      <c r="G37" s="38" t="s">
        <v>65</v>
      </c>
      <c r="H37" s="29">
        <v>23</v>
      </c>
      <c r="I37" s="30">
        <v>570</v>
      </c>
      <c r="J37" s="31">
        <f t="shared" si="0"/>
        <v>13110</v>
      </c>
      <c r="K37" s="32"/>
    </row>
    <row r="38" spans="1:11" ht="13.5" customHeight="1" thickBot="1">
      <c r="A38" s="26"/>
      <c r="B38" s="27"/>
      <c r="C38" s="41"/>
      <c r="D38" s="41"/>
      <c r="E38" s="42"/>
      <c r="F38" s="44" t="s">
        <v>81</v>
      </c>
      <c r="G38" s="39" t="s">
        <v>66</v>
      </c>
      <c r="H38" s="34">
        <v>31</v>
      </c>
      <c r="I38" s="35">
        <v>570</v>
      </c>
      <c r="J38" s="36">
        <f t="shared" si="0"/>
        <v>17670</v>
      </c>
      <c r="K38" s="37"/>
    </row>
    <row r="39" spans="1:11" ht="13.5" customHeight="1">
      <c r="A39" s="45" t="s">
        <v>82</v>
      </c>
      <c r="B39" s="46" t="s">
        <v>61</v>
      </c>
      <c r="C39" s="47">
        <f>SUM(J39:J73)</f>
        <v>4741902</v>
      </c>
      <c r="D39" s="47" t="s">
        <v>62</v>
      </c>
      <c r="E39" s="47" t="s">
        <v>63</v>
      </c>
      <c r="F39" s="48" t="s">
        <v>62</v>
      </c>
      <c r="G39" s="49" t="s">
        <v>37</v>
      </c>
      <c r="H39" s="50">
        <v>162</v>
      </c>
      <c r="I39" s="51">
        <v>360</v>
      </c>
      <c r="J39" s="52">
        <f t="shared" si="0"/>
        <v>58320</v>
      </c>
      <c r="K39" s="53"/>
    </row>
    <row r="40" spans="1:11" ht="13.5" customHeight="1">
      <c r="A40" s="26"/>
      <c r="B40" s="27"/>
      <c r="C40" s="28"/>
      <c r="D40" s="28"/>
      <c r="E40" s="19"/>
      <c r="F40" s="20" t="s">
        <v>62</v>
      </c>
      <c r="G40" s="38" t="s">
        <v>38</v>
      </c>
      <c r="H40" s="54">
        <v>151</v>
      </c>
      <c r="I40" s="30">
        <v>360</v>
      </c>
      <c r="J40" s="31">
        <f t="shared" si="0"/>
        <v>54360</v>
      </c>
      <c r="K40" s="32"/>
    </row>
    <row r="41" spans="1:11" ht="13.5" customHeight="1">
      <c r="A41" s="26"/>
      <c r="B41" s="27"/>
      <c r="C41" s="28"/>
      <c r="D41" s="28"/>
      <c r="E41" s="19"/>
      <c r="F41" s="18" t="s">
        <v>62</v>
      </c>
      <c r="G41" s="39" t="s">
        <v>39</v>
      </c>
      <c r="H41" s="55">
        <v>168</v>
      </c>
      <c r="I41" s="35">
        <v>1080</v>
      </c>
      <c r="J41" s="36">
        <f t="shared" si="0"/>
        <v>181440</v>
      </c>
      <c r="K41" s="37"/>
    </row>
    <row r="42" spans="1:11" ht="13.5" customHeight="1">
      <c r="A42" s="26"/>
      <c r="B42" s="27"/>
      <c r="C42" s="28"/>
      <c r="D42" s="19" t="s">
        <v>67</v>
      </c>
      <c r="E42" s="19" t="s">
        <v>68</v>
      </c>
      <c r="F42" s="20" t="s">
        <v>67</v>
      </c>
      <c r="G42" s="21" t="s">
        <v>37</v>
      </c>
      <c r="H42" s="56">
        <v>162</v>
      </c>
      <c r="I42" s="23">
        <v>620</v>
      </c>
      <c r="J42" s="24">
        <f t="shared" si="0"/>
        <v>100440</v>
      </c>
      <c r="K42" s="25"/>
    </row>
    <row r="43" spans="1:11" ht="13.5" customHeight="1">
      <c r="A43" s="26"/>
      <c r="B43" s="27"/>
      <c r="C43" s="28"/>
      <c r="D43" s="28"/>
      <c r="E43" s="19"/>
      <c r="F43" s="20" t="s">
        <v>67</v>
      </c>
      <c r="G43" s="38" t="s">
        <v>38</v>
      </c>
      <c r="H43" s="54">
        <v>151</v>
      </c>
      <c r="I43" s="30">
        <v>620</v>
      </c>
      <c r="J43" s="31">
        <f t="shared" si="0"/>
        <v>93620</v>
      </c>
      <c r="K43" s="32"/>
    </row>
    <row r="44" spans="1:11" ht="13.5" customHeight="1">
      <c r="A44" s="26"/>
      <c r="B44" s="27"/>
      <c r="C44" s="28"/>
      <c r="D44" s="28"/>
      <c r="E44" s="19"/>
      <c r="F44" s="20" t="s">
        <v>67</v>
      </c>
      <c r="G44" s="38" t="s">
        <v>39</v>
      </c>
      <c r="H44" s="54">
        <v>168</v>
      </c>
      <c r="I44" s="30">
        <v>620</v>
      </c>
      <c r="J44" s="31">
        <f t="shared" si="0"/>
        <v>104160</v>
      </c>
      <c r="K44" s="32"/>
    </row>
    <row r="45" spans="1:11" ht="13.5" customHeight="1">
      <c r="A45" s="26"/>
      <c r="B45" s="27"/>
      <c r="C45" s="28"/>
      <c r="D45" s="28"/>
      <c r="E45" s="19" t="s">
        <v>69</v>
      </c>
      <c r="F45" s="20" t="s">
        <v>67</v>
      </c>
      <c r="G45" s="38" t="s">
        <v>37</v>
      </c>
      <c r="H45" s="54">
        <v>162</v>
      </c>
      <c r="I45" s="30">
        <v>510</v>
      </c>
      <c r="J45" s="31">
        <f t="shared" si="0"/>
        <v>82620</v>
      </c>
      <c r="K45" s="32"/>
    </row>
    <row r="46" spans="1:11" ht="13.5" customHeight="1">
      <c r="A46" s="26"/>
      <c r="B46" s="27"/>
      <c r="C46" s="28"/>
      <c r="D46" s="28"/>
      <c r="E46" s="19"/>
      <c r="F46" s="20" t="s">
        <v>67</v>
      </c>
      <c r="G46" s="38" t="s">
        <v>38</v>
      </c>
      <c r="H46" s="54">
        <v>151</v>
      </c>
      <c r="I46" s="30">
        <v>510</v>
      </c>
      <c r="J46" s="31">
        <f t="shared" si="0"/>
        <v>77010</v>
      </c>
      <c r="K46" s="32"/>
    </row>
    <row r="47" spans="1:11" ht="13.5" customHeight="1">
      <c r="A47" s="26"/>
      <c r="B47" s="27"/>
      <c r="C47" s="28"/>
      <c r="D47" s="28"/>
      <c r="E47" s="19"/>
      <c r="F47" s="20" t="s">
        <v>67</v>
      </c>
      <c r="G47" s="38" t="s">
        <v>39</v>
      </c>
      <c r="H47" s="54">
        <v>168</v>
      </c>
      <c r="I47" s="30">
        <v>510</v>
      </c>
      <c r="J47" s="31">
        <f t="shared" si="0"/>
        <v>85680</v>
      </c>
      <c r="K47" s="32"/>
    </row>
    <row r="48" spans="1:11" ht="13.5" customHeight="1">
      <c r="A48" s="26"/>
      <c r="B48" s="27"/>
      <c r="C48" s="28"/>
      <c r="D48" s="28"/>
      <c r="E48" s="19" t="s">
        <v>70</v>
      </c>
      <c r="F48" s="20" t="s">
        <v>67</v>
      </c>
      <c r="G48" s="38" t="s">
        <v>37</v>
      </c>
      <c r="H48" s="54">
        <v>162</v>
      </c>
      <c r="I48" s="30">
        <v>1100</v>
      </c>
      <c r="J48" s="31">
        <f t="shared" si="0"/>
        <v>178200</v>
      </c>
      <c r="K48" s="32"/>
    </row>
    <row r="49" spans="1:11" ht="13.5" customHeight="1">
      <c r="A49" s="26"/>
      <c r="B49" s="27"/>
      <c r="C49" s="28"/>
      <c r="D49" s="28"/>
      <c r="E49" s="19"/>
      <c r="F49" s="20" t="s">
        <v>67</v>
      </c>
      <c r="G49" s="38" t="s">
        <v>38</v>
      </c>
      <c r="H49" s="54">
        <v>151</v>
      </c>
      <c r="I49" s="30">
        <v>1100</v>
      </c>
      <c r="J49" s="31">
        <f t="shared" si="0"/>
        <v>166100</v>
      </c>
      <c r="K49" s="32"/>
    </row>
    <row r="50" spans="1:11" ht="13.5" customHeight="1">
      <c r="A50" s="26"/>
      <c r="B50" s="27"/>
      <c r="C50" s="28"/>
      <c r="D50" s="28"/>
      <c r="E50" s="19"/>
      <c r="F50" s="20" t="s">
        <v>67</v>
      </c>
      <c r="G50" s="38" t="s">
        <v>39</v>
      </c>
      <c r="H50" s="54">
        <v>168</v>
      </c>
      <c r="I50" s="30">
        <v>1100</v>
      </c>
      <c r="J50" s="31">
        <f t="shared" si="0"/>
        <v>184800</v>
      </c>
      <c r="K50" s="32"/>
    </row>
    <row r="51" spans="1:11" ht="13.5" customHeight="1">
      <c r="A51" s="26"/>
      <c r="B51" s="27"/>
      <c r="C51" s="28"/>
      <c r="D51" s="28"/>
      <c r="E51" s="19" t="s">
        <v>71</v>
      </c>
      <c r="F51" s="20" t="s">
        <v>67</v>
      </c>
      <c r="G51" s="38" t="s">
        <v>37</v>
      </c>
      <c r="H51" s="54">
        <v>162</v>
      </c>
      <c r="I51" s="30">
        <v>2381</v>
      </c>
      <c r="J51" s="31">
        <f t="shared" si="0"/>
        <v>385722</v>
      </c>
      <c r="K51" s="32"/>
    </row>
    <row r="52" spans="1:11" ht="13.5" customHeight="1">
      <c r="A52" s="26"/>
      <c r="B52" s="27"/>
      <c r="C52" s="28"/>
      <c r="D52" s="28"/>
      <c r="E52" s="19"/>
      <c r="F52" s="20" t="s">
        <v>67</v>
      </c>
      <c r="G52" s="38" t="s">
        <v>38</v>
      </c>
      <c r="H52" s="54">
        <v>151</v>
      </c>
      <c r="I52" s="30">
        <v>1050</v>
      </c>
      <c r="J52" s="31">
        <f t="shared" si="0"/>
        <v>158550</v>
      </c>
      <c r="K52" s="32"/>
    </row>
    <row r="53" spans="1:11" ht="13.5" customHeight="1">
      <c r="A53" s="26"/>
      <c r="B53" s="27"/>
      <c r="C53" s="28"/>
      <c r="D53" s="28"/>
      <c r="E53" s="19"/>
      <c r="F53" s="20" t="s">
        <v>67</v>
      </c>
      <c r="G53" s="38" t="s">
        <v>39</v>
      </c>
      <c r="H53" s="54">
        <v>168</v>
      </c>
      <c r="I53" s="30">
        <v>1320</v>
      </c>
      <c r="J53" s="31">
        <f t="shared" si="0"/>
        <v>221760</v>
      </c>
      <c r="K53" s="32"/>
    </row>
    <row r="54" spans="1:11" ht="13.5" customHeight="1">
      <c r="A54" s="26"/>
      <c r="B54" s="27"/>
      <c r="C54" s="28"/>
      <c r="D54" s="28"/>
      <c r="E54" s="19" t="s">
        <v>72</v>
      </c>
      <c r="F54" s="20" t="s">
        <v>67</v>
      </c>
      <c r="G54" s="38" t="s">
        <v>37</v>
      </c>
      <c r="H54" s="54">
        <v>162</v>
      </c>
      <c r="I54" s="30">
        <v>970</v>
      </c>
      <c r="J54" s="31">
        <f t="shared" si="0"/>
        <v>157140</v>
      </c>
      <c r="K54" s="32"/>
    </row>
    <row r="55" spans="1:11" ht="13.5" customHeight="1">
      <c r="A55" s="26"/>
      <c r="B55" s="27"/>
      <c r="C55" s="28"/>
      <c r="D55" s="28"/>
      <c r="E55" s="19"/>
      <c r="F55" s="20" t="s">
        <v>67</v>
      </c>
      <c r="G55" s="38" t="s">
        <v>38</v>
      </c>
      <c r="H55" s="54">
        <v>151</v>
      </c>
      <c r="I55" s="30">
        <v>700</v>
      </c>
      <c r="J55" s="31">
        <f t="shared" si="0"/>
        <v>105700</v>
      </c>
      <c r="K55" s="32"/>
    </row>
    <row r="56" spans="1:11" ht="13.5" customHeight="1">
      <c r="A56" s="26"/>
      <c r="B56" s="27"/>
      <c r="C56" s="28"/>
      <c r="D56" s="28"/>
      <c r="E56" s="19"/>
      <c r="F56" s="20" t="s">
        <v>67</v>
      </c>
      <c r="G56" s="38" t="s">
        <v>39</v>
      </c>
      <c r="H56" s="54">
        <v>168</v>
      </c>
      <c r="I56" s="30">
        <v>700</v>
      </c>
      <c r="J56" s="31">
        <f t="shared" si="0"/>
        <v>117600</v>
      </c>
      <c r="K56" s="32"/>
    </row>
    <row r="57" spans="1:11" ht="13.5" customHeight="1">
      <c r="A57" s="26"/>
      <c r="B57" s="27"/>
      <c r="C57" s="28"/>
      <c r="D57" s="28"/>
      <c r="E57" s="19" t="s">
        <v>73</v>
      </c>
      <c r="F57" s="20" t="s">
        <v>67</v>
      </c>
      <c r="G57" s="38" t="s">
        <v>37</v>
      </c>
      <c r="H57" s="54">
        <v>162</v>
      </c>
      <c r="I57" s="30">
        <v>802</v>
      </c>
      <c r="J57" s="31">
        <f t="shared" si="0"/>
        <v>129924</v>
      </c>
      <c r="K57" s="32"/>
    </row>
    <row r="58" spans="1:11" ht="13.5" customHeight="1">
      <c r="A58" s="26"/>
      <c r="B58" s="27"/>
      <c r="C58" s="28"/>
      <c r="D58" s="28"/>
      <c r="E58" s="19" t="s">
        <v>83</v>
      </c>
      <c r="F58" s="20" t="s">
        <v>67</v>
      </c>
      <c r="G58" s="38" t="s">
        <v>37</v>
      </c>
      <c r="H58" s="54">
        <v>162</v>
      </c>
      <c r="I58" s="30">
        <v>847</v>
      </c>
      <c r="J58" s="31">
        <f t="shared" si="0"/>
        <v>137214</v>
      </c>
      <c r="K58" s="32"/>
    </row>
    <row r="59" spans="1:11" ht="13.5" customHeight="1">
      <c r="A59" s="26"/>
      <c r="B59" s="27"/>
      <c r="C59" s="28"/>
      <c r="D59" s="28"/>
      <c r="E59" s="19" t="s">
        <v>78</v>
      </c>
      <c r="F59" s="20" t="s">
        <v>67</v>
      </c>
      <c r="G59" s="38" t="s">
        <v>37</v>
      </c>
      <c r="H59" s="54">
        <v>162</v>
      </c>
      <c r="I59" s="30">
        <v>611</v>
      </c>
      <c r="J59" s="31">
        <f t="shared" si="0"/>
        <v>98982</v>
      </c>
      <c r="K59" s="32"/>
    </row>
    <row r="60" spans="1:11" ht="13.5" customHeight="1">
      <c r="A60" s="57"/>
      <c r="B60" s="27"/>
      <c r="C60" s="28"/>
      <c r="D60" s="28"/>
      <c r="E60" s="19" t="s">
        <v>79</v>
      </c>
      <c r="F60" s="20" t="s">
        <v>67</v>
      </c>
      <c r="G60" s="38" t="s">
        <v>37</v>
      </c>
      <c r="H60" s="54">
        <v>162</v>
      </c>
      <c r="I60" s="30">
        <v>640</v>
      </c>
      <c r="J60" s="31">
        <f t="shared" si="0"/>
        <v>103680</v>
      </c>
      <c r="K60" s="32"/>
    </row>
    <row r="61" spans="1:11" ht="13.5" customHeight="1">
      <c r="A61" s="58"/>
      <c r="B61" s="27"/>
      <c r="C61" s="28"/>
      <c r="D61" s="28"/>
      <c r="E61" s="19" t="s">
        <v>74</v>
      </c>
      <c r="F61" s="18" t="s">
        <v>67</v>
      </c>
      <c r="G61" s="39" t="s">
        <v>37</v>
      </c>
      <c r="H61" s="55">
        <v>162</v>
      </c>
      <c r="I61" s="35">
        <v>790</v>
      </c>
      <c r="J61" s="36">
        <f t="shared" si="0"/>
        <v>127980</v>
      </c>
      <c r="K61" s="37"/>
    </row>
    <row r="62" spans="1:11" ht="13.5" customHeight="1">
      <c r="A62" s="26"/>
      <c r="B62" s="27"/>
      <c r="C62" s="28"/>
      <c r="D62" s="40" t="s">
        <v>75</v>
      </c>
      <c r="E62" s="19" t="s">
        <v>70</v>
      </c>
      <c r="F62" s="20" t="s">
        <v>76</v>
      </c>
      <c r="G62" s="21" t="s">
        <v>37</v>
      </c>
      <c r="H62" s="56">
        <v>162</v>
      </c>
      <c r="I62" s="23">
        <v>200</v>
      </c>
      <c r="J62" s="24">
        <f t="shared" si="0"/>
        <v>32400</v>
      </c>
      <c r="K62" s="25"/>
    </row>
    <row r="63" spans="1:11" ht="13.5" customHeight="1">
      <c r="A63" s="26"/>
      <c r="B63" s="27"/>
      <c r="C63" s="28"/>
      <c r="D63" s="41"/>
      <c r="E63" s="19"/>
      <c r="F63" s="20" t="s">
        <v>76</v>
      </c>
      <c r="G63" s="38" t="s">
        <v>38</v>
      </c>
      <c r="H63" s="54">
        <v>151</v>
      </c>
      <c r="I63" s="30">
        <v>200</v>
      </c>
      <c r="J63" s="31">
        <f t="shared" si="0"/>
        <v>30200</v>
      </c>
      <c r="K63" s="32"/>
    </row>
    <row r="64" spans="1:11" ht="13.5" customHeight="1">
      <c r="A64" s="26"/>
      <c r="B64" s="27"/>
      <c r="C64" s="28"/>
      <c r="D64" s="41"/>
      <c r="E64" s="19"/>
      <c r="F64" s="20" t="s">
        <v>76</v>
      </c>
      <c r="G64" s="38" t="s">
        <v>39</v>
      </c>
      <c r="H64" s="54">
        <v>168</v>
      </c>
      <c r="I64" s="30">
        <v>200</v>
      </c>
      <c r="J64" s="31">
        <f t="shared" si="0"/>
        <v>33600</v>
      </c>
      <c r="K64" s="32"/>
    </row>
    <row r="65" spans="1:11" ht="13.5" customHeight="1">
      <c r="A65" s="26"/>
      <c r="B65" s="27"/>
      <c r="C65" s="41"/>
      <c r="D65" s="41" t="s">
        <v>77</v>
      </c>
      <c r="E65" s="19" t="s">
        <v>74</v>
      </c>
      <c r="F65" s="20" t="s">
        <v>76</v>
      </c>
      <c r="G65" s="38" t="s">
        <v>37</v>
      </c>
      <c r="H65" s="54">
        <v>162</v>
      </c>
      <c r="I65" s="30">
        <v>500</v>
      </c>
      <c r="J65" s="31">
        <f t="shared" si="0"/>
        <v>81000</v>
      </c>
      <c r="K65" s="32"/>
    </row>
    <row r="66" spans="1:11" ht="13.5" customHeight="1">
      <c r="A66" s="26"/>
      <c r="B66" s="27"/>
      <c r="C66" s="41"/>
      <c r="D66" s="41"/>
      <c r="E66" s="19"/>
      <c r="F66" s="20" t="s">
        <v>76</v>
      </c>
      <c r="G66" s="38" t="s">
        <v>38</v>
      </c>
      <c r="H66" s="54">
        <v>151</v>
      </c>
      <c r="I66" s="30">
        <v>500</v>
      </c>
      <c r="J66" s="31">
        <f t="shared" si="0"/>
        <v>75500</v>
      </c>
      <c r="K66" s="32"/>
    </row>
    <row r="67" spans="1:11" ht="13.5" customHeight="1">
      <c r="A67" s="26"/>
      <c r="B67" s="27"/>
      <c r="C67" s="41"/>
      <c r="D67" s="41"/>
      <c r="E67" s="19"/>
      <c r="F67" s="20" t="s">
        <v>76</v>
      </c>
      <c r="G67" s="38" t="s">
        <v>39</v>
      </c>
      <c r="H67" s="54">
        <v>168</v>
      </c>
      <c r="I67" s="30">
        <v>500</v>
      </c>
      <c r="J67" s="31">
        <f t="shared" si="0"/>
        <v>84000</v>
      </c>
      <c r="K67" s="32"/>
    </row>
    <row r="68" spans="1:11" ht="13.5" customHeight="1">
      <c r="A68" s="26"/>
      <c r="B68" s="27"/>
      <c r="C68" s="41"/>
      <c r="D68" s="41"/>
      <c r="E68" s="19" t="s">
        <v>78</v>
      </c>
      <c r="F68" s="20" t="s">
        <v>76</v>
      </c>
      <c r="G68" s="38" t="s">
        <v>37</v>
      </c>
      <c r="H68" s="54">
        <v>162</v>
      </c>
      <c r="I68" s="30">
        <v>1000</v>
      </c>
      <c r="J68" s="31">
        <f t="shared" ref="J68:J131" si="1">I68*H68</f>
        <v>162000</v>
      </c>
      <c r="K68" s="32"/>
    </row>
    <row r="69" spans="1:11" ht="13.5" customHeight="1">
      <c r="A69" s="26"/>
      <c r="B69" s="27"/>
      <c r="C69" s="41"/>
      <c r="D69" s="41"/>
      <c r="E69" s="19"/>
      <c r="F69" s="20" t="s">
        <v>76</v>
      </c>
      <c r="G69" s="38" t="s">
        <v>38</v>
      </c>
      <c r="H69" s="54">
        <v>151</v>
      </c>
      <c r="I69" s="30">
        <v>3200</v>
      </c>
      <c r="J69" s="31">
        <f t="shared" si="1"/>
        <v>483200</v>
      </c>
      <c r="K69" s="32"/>
    </row>
    <row r="70" spans="1:11" ht="13.5" customHeight="1">
      <c r="A70" s="26"/>
      <c r="B70" s="27"/>
      <c r="C70" s="28"/>
      <c r="D70" s="28"/>
      <c r="E70" s="19"/>
      <c r="F70" s="20" t="s">
        <v>76</v>
      </c>
      <c r="G70" s="38" t="s">
        <v>39</v>
      </c>
      <c r="H70" s="54">
        <v>168</v>
      </c>
      <c r="I70" s="30">
        <v>1000</v>
      </c>
      <c r="J70" s="31">
        <f t="shared" si="1"/>
        <v>168000</v>
      </c>
      <c r="K70" s="32"/>
    </row>
    <row r="71" spans="1:11" ht="13.5" customHeight="1">
      <c r="A71" s="26"/>
      <c r="B71" s="27"/>
      <c r="C71" s="41"/>
      <c r="D71" s="41"/>
      <c r="E71" s="19" t="s">
        <v>79</v>
      </c>
      <c r="F71" s="20" t="s">
        <v>76</v>
      </c>
      <c r="G71" s="38" t="s">
        <v>37</v>
      </c>
      <c r="H71" s="54">
        <v>162</v>
      </c>
      <c r="I71" s="30">
        <v>1000</v>
      </c>
      <c r="J71" s="31">
        <f t="shared" si="1"/>
        <v>162000</v>
      </c>
      <c r="K71" s="32"/>
    </row>
    <row r="72" spans="1:11" ht="13.5" customHeight="1">
      <c r="A72" s="26"/>
      <c r="B72" s="27"/>
      <c r="C72" s="41"/>
      <c r="D72" s="41"/>
      <c r="E72" s="19"/>
      <c r="F72" s="20" t="s">
        <v>76</v>
      </c>
      <c r="G72" s="38" t="s">
        <v>38</v>
      </c>
      <c r="H72" s="54">
        <v>151</v>
      </c>
      <c r="I72" s="30">
        <v>1000</v>
      </c>
      <c r="J72" s="31">
        <f t="shared" si="1"/>
        <v>151000</v>
      </c>
      <c r="K72" s="32"/>
    </row>
    <row r="73" spans="1:11" ht="13.5" customHeight="1" thickBot="1">
      <c r="A73" s="26"/>
      <c r="B73" s="27"/>
      <c r="C73" s="41"/>
      <c r="D73" s="41"/>
      <c r="E73" s="19"/>
      <c r="F73" s="18" t="s">
        <v>76</v>
      </c>
      <c r="G73" s="39" t="s">
        <v>39</v>
      </c>
      <c r="H73" s="55">
        <v>168</v>
      </c>
      <c r="I73" s="35">
        <v>1000</v>
      </c>
      <c r="J73" s="36">
        <f t="shared" si="1"/>
        <v>168000</v>
      </c>
      <c r="K73" s="37"/>
    </row>
    <row r="74" spans="1:11" ht="13.5" customHeight="1">
      <c r="A74" s="45" t="s">
        <v>84</v>
      </c>
      <c r="B74" s="46" t="s">
        <v>61</v>
      </c>
      <c r="C74" s="47">
        <f>SUM(J74:J114)</f>
        <v>3621284</v>
      </c>
      <c r="D74" s="47" t="s">
        <v>62</v>
      </c>
      <c r="E74" s="47" t="s">
        <v>63</v>
      </c>
      <c r="F74" s="48" t="s">
        <v>62</v>
      </c>
      <c r="G74" s="59" t="s">
        <v>37</v>
      </c>
      <c r="H74" s="60">
        <v>96</v>
      </c>
      <c r="I74" s="51">
        <v>1080</v>
      </c>
      <c r="J74" s="52">
        <f t="shared" si="1"/>
        <v>103680</v>
      </c>
      <c r="K74" s="53" t="s">
        <v>85</v>
      </c>
    </row>
    <row r="75" spans="1:11" ht="13.5" customHeight="1">
      <c r="A75" s="26"/>
      <c r="B75" s="27"/>
      <c r="C75" s="28"/>
      <c r="D75" s="28"/>
      <c r="E75" s="19"/>
      <c r="F75" s="20" t="s">
        <v>62</v>
      </c>
      <c r="G75" s="61" t="s">
        <v>38</v>
      </c>
      <c r="H75" s="29">
        <v>95</v>
      </c>
      <c r="I75" s="30">
        <v>1080</v>
      </c>
      <c r="J75" s="31">
        <f t="shared" si="1"/>
        <v>102600</v>
      </c>
      <c r="K75" s="32" t="s">
        <v>85</v>
      </c>
    </row>
    <row r="76" spans="1:11" ht="13.5" customHeight="1">
      <c r="A76" s="26"/>
      <c r="B76" s="27"/>
      <c r="C76" s="28"/>
      <c r="D76" s="28"/>
      <c r="E76" s="19"/>
      <c r="F76" s="18" t="s">
        <v>62</v>
      </c>
      <c r="G76" s="62" t="s">
        <v>39</v>
      </c>
      <c r="H76" s="34">
        <v>74</v>
      </c>
      <c r="I76" s="35">
        <v>1800</v>
      </c>
      <c r="J76" s="36">
        <f t="shared" si="1"/>
        <v>133200</v>
      </c>
      <c r="K76" s="37" t="s">
        <v>86</v>
      </c>
    </row>
    <row r="77" spans="1:11" ht="13.5" customHeight="1">
      <c r="A77" s="26"/>
      <c r="B77" s="27"/>
      <c r="C77" s="28"/>
      <c r="D77" s="19" t="s">
        <v>67</v>
      </c>
      <c r="E77" s="19" t="s">
        <v>68</v>
      </c>
      <c r="F77" s="20" t="s">
        <v>67</v>
      </c>
      <c r="G77" s="21" t="s">
        <v>37</v>
      </c>
      <c r="H77" s="22">
        <v>96</v>
      </c>
      <c r="I77" s="23">
        <v>1320</v>
      </c>
      <c r="J77" s="24">
        <f t="shared" si="1"/>
        <v>126720</v>
      </c>
      <c r="K77" s="25"/>
    </row>
    <row r="78" spans="1:11" ht="13.5" customHeight="1">
      <c r="A78" s="26"/>
      <c r="B78" s="27"/>
      <c r="C78" s="28"/>
      <c r="D78" s="28"/>
      <c r="E78" s="19"/>
      <c r="F78" s="20" t="s">
        <v>67</v>
      </c>
      <c r="G78" s="38" t="s">
        <v>38</v>
      </c>
      <c r="H78" s="29">
        <v>95</v>
      </c>
      <c r="I78" s="30">
        <v>630</v>
      </c>
      <c r="J78" s="31">
        <f t="shared" si="1"/>
        <v>59850</v>
      </c>
      <c r="K78" s="32"/>
    </row>
    <row r="79" spans="1:11" ht="13.5" customHeight="1">
      <c r="A79" s="26"/>
      <c r="B79" s="27"/>
      <c r="C79" s="28"/>
      <c r="D79" s="28"/>
      <c r="E79" s="19"/>
      <c r="F79" s="20" t="s">
        <v>67</v>
      </c>
      <c r="G79" s="38" t="s">
        <v>39</v>
      </c>
      <c r="H79" s="29">
        <v>74</v>
      </c>
      <c r="I79" s="30">
        <v>630</v>
      </c>
      <c r="J79" s="31">
        <f t="shared" si="1"/>
        <v>46620</v>
      </c>
      <c r="K79" s="32"/>
    </row>
    <row r="80" spans="1:11" ht="13.5" customHeight="1">
      <c r="A80" s="26"/>
      <c r="B80" s="27"/>
      <c r="C80" s="28"/>
      <c r="D80" s="28"/>
      <c r="E80" s="19" t="s">
        <v>69</v>
      </c>
      <c r="F80" s="20" t="s">
        <v>67</v>
      </c>
      <c r="G80" s="38" t="s">
        <v>37</v>
      </c>
      <c r="H80" s="29">
        <v>96</v>
      </c>
      <c r="I80" s="30">
        <v>550</v>
      </c>
      <c r="J80" s="31">
        <f t="shared" si="1"/>
        <v>52800</v>
      </c>
      <c r="K80" s="32"/>
    </row>
    <row r="81" spans="1:11" ht="13.5" customHeight="1">
      <c r="A81" s="26"/>
      <c r="B81" s="27"/>
      <c r="C81" s="28"/>
      <c r="D81" s="28"/>
      <c r="E81" s="19"/>
      <c r="F81" s="20" t="s">
        <v>67</v>
      </c>
      <c r="G81" s="38" t="s">
        <v>38</v>
      </c>
      <c r="H81" s="29">
        <v>95</v>
      </c>
      <c r="I81" s="30">
        <v>550</v>
      </c>
      <c r="J81" s="31">
        <f t="shared" si="1"/>
        <v>52250</v>
      </c>
      <c r="K81" s="32"/>
    </row>
    <row r="82" spans="1:11" ht="13.5" customHeight="1">
      <c r="A82" s="26"/>
      <c r="B82" s="27"/>
      <c r="C82" s="28"/>
      <c r="D82" s="28"/>
      <c r="E82" s="19"/>
      <c r="F82" s="20" t="s">
        <v>67</v>
      </c>
      <c r="G82" s="38" t="s">
        <v>39</v>
      </c>
      <c r="H82" s="29">
        <v>74</v>
      </c>
      <c r="I82" s="30">
        <v>550</v>
      </c>
      <c r="J82" s="31">
        <f t="shared" si="1"/>
        <v>40700</v>
      </c>
      <c r="K82" s="32"/>
    </row>
    <row r="83" spans="1:11" ht="13.5" customHeight="1">
      <c r="A83" s="26"/>
      <c r="B83" s="27"/>
      <c r="C83" s="28"/>
      <c r="D83" s="28"/>
      <c r="E83" s="19" t="s">
        <v>70</v>
      </c>
      <c r="F83" s="20" t="s">
        <v>67</v>
      </c>
      <c r="G83" s="38" t="s">
        <v>37</v>
      </c>
      <c r="H83" s="29">
        <v>96</v>
      </c>
      <c r="I83" s="30">
        <v>1040</v>
      </c>
      <c r="J83" s="31">
        <f t="shared" si="1"/>
        <v>99840</v>
      </c>
      <c r="K83" s="32"/>
    </row>
    <row r="84" spans="1:11" ht="13.5" customHeight="1">
      <c r="A84" s="26"/>
      <c r="B84" s="27"/>
      <c r="C84" s="28"/>
      <c r="D84" s="28"/>
      <c r="E84" s="19"/>
      <c r="F84" s="20" t="s">
        <v>67</v>
      </c>
      <c r="G84" s="38" t="s">
        <v>38</v>
      </c>
      <c r="H84" s="29">
        <v>95</v>
      </c>
      <c r="I84" s="30">
        <v>1040</v>
      </c>
      <c r="J84" s="31">
        <f t="shared" si="1"/>
        <v>98800</v>
      </c>
      <c r="K84" s="32"/>
    </row>
    <row r="85" spans="1:11" ht="13.5" customHeight="1">
      <c r="A85" s="26"/>
      <c r="B85" s="27"/>
      <c r="C85" s="28"/>
      <c r="D85" s="28"/>
      <c r="E85" s="19"/>
      <c r="F85" s="20" t="s">
        <v>67</v>
      </c>
      <c r="G85" s="38" t="s">
        <v>39</v>
      </c>
      <c r="H85" s="29">
        <v>74</v>
      </c>
      <c r="I85" s="30">
        <v>1040</v>
      </c>
      <c r="J85" s="31">
        <f t="shared" si="1"/>
        <v>76960</v>
      </c>
      <c r="K85" s="32"/>
    </row>
    <row r="86" spans="1:11" ht="13.5" customHeight="1">
      <c r="A86" s="26"/>
      <c r="B86" s="27"/>
      <c r="C86" s="28"/>
      <c r="D86" s="28"/>
      <c r="E86" s="19" t="s">
        <v>71</v>
      </c>
      <c r="F86" s="20" t="s">
        <v>67</v>
      </c>
      <c r="G86" s="38" t="s">
        <v>37</v>
      </c>
      <c r="H86" s="29">
        <v>96</v>
      </c>
      <c r="I86" s="30">
        <v>2270</v>
      </c>
      <c r="J86" s="31">
        <f t="shared" si="1"/>
        <v>217920</v>
      </c>
      <c r="K86" s="32"/>
    </row>
    <row r="87" spans="1:11" ht="13.5" customHeight="1">
      <c r="A87" s="26"/>
      <c r="B87" s="27"/>
      <c r="C87" s="28"/>
      <c r="D87" s="28"/>
      <c r="E87" s="19"/>
      <c r="F87" s="20" t="s">
        <v>67</v>
      </c>
      <c r="G87" s="38" t="s">
        <v>38</v>
      </c>
      <c r="H87" s="29">
        <v>95</v>
      </c>
      <c r="I87" s="30">
        <v>930</v>
      </c>
      <c r="J87" s="31">
        <f t="shared" si="1"/>
        <v>88350</v>
      </c>
      <c r="K87" s="32"/>
    </row>
    <row r="88" spans="1:11" ht="13.5" customHeight="1">
      <c r="A88" s="26"/>
      <c r="B88" s="27"/>
      <c r="C88" s="28"/>
      <c r="D88" s="28"/>
      <c r="E88" s="19"/>
      <c r="F88" s="20" t="s">
        <v>67</v>
      </c>
      <c r="G88" s="38" t="s">
        <v>39</v>
      </c>
      <c r="H88" s="29">
        <v>74</v>
      </c>
      <c r="I88" s="30">
        <v>1200</v>
      </c>
      <c r="J88" s="31">
        <f t="shared" si="1"/>
        <v>88800</v>
      </c>
      <c r="K88" s="32"/>
    </row>
    <row r="89" spans="1:11" ht="13.5" customHeight="1">
      <c r="A89" s="58"/>
      <c r="B89" s="27"/>
      <c r="C89" s="28"/>
      <c r="D89" s="28"/>
      <c r="E89" s="19" t="s">
        <v>72</v>
      </c>
      <c r="F89" s="20" t="s">
        <v>67</v>
      </c>
      <c r="G89" s="38" t="s">
        <v>37</v>
      </c>
      <c r="H89" s="29">
        <v>96</v>
      </c>
      <c r="I89" s="30">
        <v>970</v>
      </c>
      <c r="J89" s="31">
        <f t="shared" si="1"/>
        <v>93120</v>
      </c>
      <c r="K89" s="32"/>
    </row>
    <row r="90" spans="1:11" ht="13.5" customHeight="1">
      <c r="A90" s="57"/>
      <c r="B90" s="27"/>
      <c r="C90" s="28"/>
      <c r="D90" s="28"/>
      <c r="E90" s="19"/>
      <c r="F90" s="20" t="s">
        <v>67</v>
      </c>
      <c r="G90" s="38" t="s">
        <v>38</v>
      </c>
      <c r="H90" s="29">
        <v>95</v>
      </c>
      <c r="I90" s="30">
        <v>700</v>
      </c>
      <c r="J90" s="31">
        <f t="shared" si="1"/>
        <v>66500</v>
      </c>
      <c r="K90" s="32"/>
    </row>
    <row r="91" spans="1:11" ht="13.5" customHeight="1">
      <c r="A91" s="26"/>
      <c r="B91" s="27"/>
      <c r="C91" s="28"/>
      <c r="D91" s="28"/>
      <c r="E91" s="19"/>
      <c r="F91" s="20" t="s">
        <v>67</v>
      </c>
      <c r="G91" s="38" t="s">
        <v>39</v>
      </c>
      <c r="H91" s="29">
        <v>74</v>
      </c>
      <c r="I91" s="30">
        <v>700</v>
      </c>
      <c r="J91" s="31">
        <f t="shared" si="1"/>
        <v>51800</v>
      </c>
      <c r="K91" s="32"/>
    </row>
    <row r="92" spans="1:11" ht="13.5" customHeight="1">
      <c r="A92" s="26"/>
      <c r="B92" s="27"/>
      <c r="C92" s="28"/>
      <c r="D92" s="28"/>
      <c r="E92" s="19" t="s">
        <v>73</v>
      </c>
      <c r="F92" s="20" t="s">
        <v>67</v>
      </c>
      <c r="G92" s="38" t="s">
        <v>37</v>
      </c>
      <c r="H92" s="29">
        <v>96</v>
      </c>
      <c r="I92" s="30">
        <v>1477</v>
      </c>
      <c r="J92" s="31">
        <f t="shared" si="1"/>
        <v>141792</v>
      </c>
      <c r="K92" s="32"/>
    </row>
    <row r="93" spans="1:11" ht="13.5" customHeight="1">
      <c r="A93" s="26"/>
      <c r="B93" s="27"/>
      <c r="C93" s="28"/>
      <c r="D93" s="28"/>
      <c r="E93" s="19"/>
      <c r="F93" s="20" t="s">
        <v>67</v>
      </c>
      <c r="G93" s="38" t="s">
        <v>38</v>
      </c>
      <c r="H93" s="29">
        <v>95</v>
      </c>
      <c r="I93" s="30">
        <v>0</v>
      </c>
      <c r="J93" s="31">
        <f t="shared" si="1"/>
        <v>0</v>
      </c>
      <c r="K93" s="32" t="s">
        <v>87</v>
      </c>
    </row>
    <row r="94" spans="1:11" ht="13.5" customHeight="1">
      <c r="A94" s="26"/>
      <c r="B94" s="27"/>
      <c r="C94" s="28"/>
      <c r="D94" s="28"/>
      <c r="E94" s="19"/>
      <c r="F94" s="20" t="s">
        <v>67</v>
      </c>
      <c r="G94" s="38" t="s">
        <v>39</v>
      </c>
      <c r="H94" s="29">
        <v>74</v>
      </c>
      <c r="I94" s="30">
        <v>0</v>
      </c>
      <c r="J94" s="31">
        <f t="shared" si="1"/>
        <v>0</v>
      </c>
      <c r="K94" s="32" t="s">
        <v>87</v>
      </c>
    </row>
    <row r="95" spans="1:11" ht="13.5" customHeight="1">
      <c r="A95" s="26"/>
      <c r="B95" s="27"/>
      <c r="C95" s="28"/>
      <c r="D95" s="28"/>
      <c r="E95" s="19" t="s">
        <v>74</v>
      </c>
      <c r="F95" s="20" t="s">
        <v>67</v>
      </c>
      <c r="G95" s="38" t="s">
        <v>37</v>
      </c>
      <c r="H95" s="29">
        <v>96</v>
      </c>
      <c r="I95" s="30">
        <v>1477</v>
      </c>
      <c r="J95" s="31">
        <f t="shared" si="1"/>
        <v>141792</v>
      </c>
      <c r="K95" s="32"/>
    </row>
    <row r="96" spans="1:11" ht="13.5" customHeight="1">
      <c r="A96" s="26"/>
      <c r="B96" s="27"/>
      <c r="C96" s="28"/>
      <c r="D96" s="28"/>
      <c r="E96" s="63" t="s">
        <v>88</v>
      </c>
      <c r="F96" s="20" t="s">
        <v>67</v>
      </c>
      <c r="G96" s="38" t="s">
        <v>37</v>
      </c>
      <c r="H96" s="29">
        <v>96</v>
      </c>
      <c r="I96" s="30">
        <v>1280</v>
      </c>
      <c r="J96" s="31">
        <f t="shared" si="1"/>
        <v>122880</v>
      </c>
      <c r="K96" s="32"/>
    </row>
    <row r="97" spans="1:11" ht="13.5" customHeight="1">
      <c r="A97" s="26"/>
      <c r="B97" s="27"/>
      <c r="C97" s="28"/>
      <c r="D97" s="28"/>
      <c r="E97" s="19" t="s">
        <v>89</v>
      </c>
      <c r="F97" s="20" t="s">
        <v>90</v>
      </c>
      <c r="G97" s="38" t="s">
        <v>37</v>
      </c>
      <c r="H97" s="29">
        <v>96</v>
      </c>
      <c r="I97" s="30">
        <v>700</v>
      </c>
      <c r="J97" s="31">
        <f t="shared" si="1"/>
        <v>67200</v>
      </c>
      <c r="K97" s="32"/>
    </row>
    <row r="98" spans="1:11" ht="13.5" customHeight="1">
      <c r="A98" s="26"/>
      <c r="B98" s="27"/>
      <c r="C98" s="28"/>
      <c r="D98" s="28"/>
      <c r="E98" s="19"/>
      <c r="F98" s="20" t="s">
        <v>90</v>
      </c>
      <c r="G98" s="38" t="s">
        <v>38</v>
      </c>
      <c r="H98" s="29">
        <v>95</v>
      </c>
      <c r="I98" s="30">
        <v>700</v>
      </c>
      <c r="J98" s="31">
        <f t="shared" si="1"/>
        <v>66500</v>
      </c>
      <c r="K98" s="32"/>
    </row>
    <row r="99" spans="1:11" ht="13.5" customHeight="1">
      <c r="A99" s="26"/>
      <c r="B99" s="27"/>
      <c r="C99" s="28"/>
      <c r="D99" s="28"/>
      <c r="E99" s="19"/>
      <c r="F99" s="18" t="s">
        <v>90</v>
      </c>
      <c r="G99" s="39" t="s">
        <v>39</v>
      </c>
      <c r="H99" s="34">
        <v>74</v>
      </c>
      <c r="I99" s="35">
        <v>700</v>
      </c>
      <c r="J99" s="36">
        <f t="shared" si="1"/>
        <v>51800</v>
      </c>
      <c r="K99" s="37"/>
    </row>
    <row r="100" spans="1:11" ht="13.5" customHeight="1">
      <c r="A100" s="26"/>
      <c r="B100" s="27"/>
      <c r="C100" s="28"/>
      <c r="D100" s="40" t="s">
        <v>75</v>
      </c>
      <c r="E100" s="19" t="s">
        <v>70</v>
      </c>
      <c r="F100" s="20" t="s">
        <v>76</v>
      </c>
      <c r="G100" s="21" t="s">
        <v>37</v>
      </c>
      <c r="H100" s="22">
        <v>96</v>
      </c>
      <c r="I100" s="23">
        <v>0</v>
      </c>
      <c r="J100" s="24">
        <f t="shared" si="1"/>
        <v>0</v>
      </c>
      <c r="K100" s="25" t="s">
        <v>91</v>
      </c>
    </row>
    <row r="101" spans="1:11" ht="13.5" customHeight="1">
      <c r="A101" s="26"/>
      <c r="B101" s="27"/>
      <c r="C101" s="28"/>
      <c r="D101" s="41"/>
      <c r="E101" s="19"/>
      <c r="F101" s="20" t="s">
        <v>76</v>
      </c>
      <c r="G101" s="64" t="s">
        <v>38</v>
      </c>
      <c r="H101" s="29">
        <v>95</v>
      </c>
      <c r="I101" s="30">
        <v>0</v>
      </c>
      <c r="J101" s="31">
        <f t="shared" si="1"/>
        <v>0</v>
      </c>
      <c r="K101" s="32" t="s">
        <v>91</v>
      </c>
    </row>
    <row r="102" spans="1:11" ht="13.5" customHeight="1">
      <c r="A102" s="26"/>
      <c r="B102" s="27"/>
      <c r="C102" s="28"/>
      <c r="D102" s="41"/>
      <c r="E102" s="19"/>
      <c r="F102" s="20" t="s">
        <v>76</v>
      </c>
      <c r="G102" s="64" t="s">
        <v>39</v>
      </c>
      <c r="H102" s="29">
        <v>74</v>
      </c>
      <c r="I102" s="30">
        <v>0</v>
      </c>
      <c r="J102" s="31">
        <f t="shared" si="1"/>
        <v>0</v>
      </c>
      <c r="K102" s="32" t="s">
        <v>91</v>
      </c>
    </row>
    <row r="103" spans="1:11" ht="13.5" customHeight="1">
      <c r="A103" s="26"/>
      <c r="B103" s="27"/>
      <c r="C103" s="41"/>
      <c r="D103" s="41" t="s">
        <v>77</v>
      </c>
      <c r="E103" s="19" t="s">
        <v>74</v>
      </c>
      <c r="F103" s="20" t="s">
        <v>76</v>
      </c>
      <c r="G103" s="64" t="s">
        <v>37</v>
      </c>
      <c r="H103" s="29">
        <v>96</v>
      </c>
      <c r="I103" s="30">
        <v>840</v>
      </c>
      <c r="J103" s="31">
        <f t="shared" si="1"/>
        <v>80640</v>
      </c>
      <c r="K103" s="32"/>
    </row>
    <row r="104" spans="1:11" ht="13.5" customHeight="1">
      <c r="A104" s="26"/>
      <c r="B104" s="27"/>
      <c r="C104" s="41"/>
      <c r="D104" s="41"/>
      <c r="E104" s="19" t="s">
        <v>74</v>
      </c>
      <c r="F104" s="20" t="s">
        <v>76</v>
      </c>
      <c r="G104" s="64" t="s">
        <v>38</v>
      </c>
      <c r="H104" s="29">
        <v>95</v>
      </c>
      <c r="I104" s="30">
        <v>840</v>
      </c>
      <c r="J104" s="31">
        <f t="shared" si="1"/>
        <v>79800</v>
      </c>
      <c r="K104" s="32"/>
    </row>
    <row r="105" spans="1:11" ht="13.5" customHeight="1">
      <c r="A105" s="26"/>
      <c r="B105" s="27"/>
      <c r="C105" s="41"/>
      <c r="D105" s="41"/>
      <c r="E105" s="19" t="s">
        <v>74</v>
      </c>
      <c r="F105" s="20" t="s">
        <v>76</v>
      </c>
      <c r="G105" s="64" t="s">
        <v>39</v>
      </c>
      <c r="H105" s="29">
        <v>74</v>
      </c>
      <c r="I105" s="30">
        <v>840</v>
      </c>
      <c r="J105" s="31">
        <f t="shared" si="1"/>
        <v>62160</v>
      </c>
      <c r="K105" s="32"/>
    </row>
    <row r="106" spans="1:11" ht="13.5" customHeight="1">
      <c r="A106" s="26"/>
      <c r="B106" s="27"/>
      <c r="C106" s="41"/>
      <c r="D106" s="41"/>
      <c r="E106" s="41" t="s">
        <v>78</v>
      </c>
      <c r="F106" s="20" t="s">
        <v>76</v>
      </c>
      <c r="G106" s="64" t="s">
        <v>37</v>
      </c>
      <c r="H106" s="29">
        <v>96</v>
      </c>
      <c r="I106" s="30">
        <v>2160</v>
      </c>
      <c r="J106" s="31">
        <f t="shared" si="1"/>
        <v>207360</v>
      </c>
      <c r="K106" s="32"/>
    </row>
    <row r="107" spans="1:11" ht="13.5" customHeight="1">
      <c r="A107" s="26"/>
      <c r="B107" s="27"/>
      <c r="C107" s="41"/>
      <c r="D107" s="41"/>
      <c r="E107" s="41" t="s">
        <v>78</v>
      </c>
      <c r="F107" s="20" t="s">
        <v>76</v>
      </c>
      <c r="G107" s="64" t="s">
        <v>38</v>
      </c>
      <c r="H107" s="29">
        <v>95</v>
      </c>
      <c r="I107" s="30">
        <v>2550</v>
      </c>
      <c r="J107" s="31">
        <f t="shared" si="1"/>
        <v>242250</v>
      </c>
      <c r="K107" s="32"/>
    </row>
    <row r="108" spans="1:11" ht="13.5" customHeight="1">
      <c r="A108" s="26"/>
      <c r="B108" s="27"/>
      <c r="C108" s="28"/>
      <c r="D108" s="28"/>
      <c r="E108" s="41" t="s">
        <v>78</v>
      </c>
      <c r="F108" s="20" t="s">
        <v>76</v>
      </c>
      <c r="G108" s="64" t="s">
        <v>39</v>
      </c>
      <c r="H108" s="29">
        <v>74</v>
      </c>
      <c r="I108" s="30">
        <v>0</v>
      </c>
      <c r="J108" s="31">
        <f t="shared" si="1"/>
        <v>0</v>
      </c>
      <c r="K108" s="32" t="s">
        <v>91</v>
      </c>
    </row>
    <row r="109" spans="1:11" ht="13.5" customHeight="1">
      <c r="A109" s="26"/>
      <c r="B109" s="27"/>
      <c r="C109" s="41"/>
      <c r="D109" s="41"/>
      <c r="E109" s="41" t="s">
        <v>79</v>
      </c>
      <c r="F109" s="20" t="s">
        <v>76</v>
      </c>
      <c r="G109" s="64" t="s">
        <v>37</v>
      </c>
      <c r="H109" s="29">
        <v>96</v>
      </c>
      <c r="I109" s="30">
        <v>1320</v>
      </c>
      <c r="J109" s="31">
        <f t="shared" si="1"/>
        <v>126720</v>
      </c>
      <c r="K109" s="32"/>
    </row>
    <row r="110" spans="1:11" ht="13.5" customHeight="1">
      <c r="A110" s="26"/>
      <c r="B110" s="27"/>
      <c r="C110" s="41"/>
      <c r="D110" s="41"/>
      <c r="E110" s="41" t="s">
        <v>79</v>
      </c>
      <c r="F110" s="20" t="s">
        <v>76</v>
      </c>
      <c r="G110" s="64" t="s">
        <v>38</v>
      </c>
      <c r="H110" s="29">
        <v>95</v>
      </c>
      <c r="I110" s="30">
        <v>1320</v>
      </c>
      <c r="J110" s="31">
        <f t="shared" si="1"/>
        <v>125400</v>
      </c>
      <c r="K110" s="32"/>
    </row>
    <row r="111" spans="1:11" ht="13.5" customHeight="1">
      <c r="A111" s="26"/>
      <c r="B111" s="27"/>
      <c r="C111" s="41"/>
      <c r="D111" s="41"/>
      <c r="E111" s="41" t="s">
        <v>79</v>
      </c>
      <c r="F111" s="20" t="s">
        <v>76</v>
      </c>
      <c r="G111" s="64" t="s">
        <v>39</v>
      </c>
      <c r="H111" s="29">
        <v>74</v>
      </c>
      <c r="I111" s="30">
        <v>720</v>
      </c>
      <c r="J111" s="31">
        <f t="shared" si="1"/>
        <v>53280</v>
      </c>
      <c r="K111" s="32"/>
    </row>
    <row r="112" spans="1:11" ht="13.5" customHeight="1">
      <c r="A112" s="26"/>
      <c r="B112" s="27"/>
      <c r="C112" s="41"/>
      <c r="D112" s="41"/>
      <c r="E112" s="41" t="s">
        <v>83</v>
      </c>
      <c r="F112" s="20" t="s">
        <v>76</v>
      </c>
      <c r="G112" s="38"/>
      <c r="H112" s="29"/>
      <c r="I112" s="30"/>
      <c r="J112" s="31">
        <f t="shared" si="1"/>
        <v>0</v>
      </c>
      <c r="K112" s="32" t="s">
        <v>87</v>
      </c>
    </row>
    <row r="113" spans="1:11" ht="13.5" customHeight="1">
      <c r="A113" s="26"/>
      <c r="B113" s="65"/>
      <c r="C113" s="66"/>
      <c r="D113" s="66" t="s">
        <v>92</v>
      </c>
      <c r="E113" s="66" t="s">
        <v>83</v>
      </c>
      <c r="F113" s="67" t="s">
        <v>46</v>
      </c>
      <c r="G113" s="68" t="s">
        <v>37</v>
      </c>
      <c r="H113" s="69">
        <v>96</v>
      </c>
      <c r="I113" s="70">
        <v>2300</v>
      </c>
      <c r="J113" s="71">
        <f t="shared" si="1"/>
        <v>220800</v>
      </c>
      <c r="K113" s="72"/>
    </row>
    <row r="114" spans="1:11" ht="13.5" customHeight="1" thickBot="1">
      <c r="A114" s="26"/>
      <c r="B114" s="65"/>
      <c r="C114" s="66"/>
      <c r="D114" s="66"/>
      <c r="E114" s="66" t="s">
        <v>74</v>
      </c>
      <c r="F114" s="65" t="s">
        <v>47</v>
      </c>
      <c r="G114" s="73" t="s">
        <v>37</v>
      </c>
      <c r="H114" s="74">
        <v>96</v>
      </c>
      <c r="I114" s="75">
        <v>2400</v>
      </c>
      <c r="J114" s="76">
        <f t="shared" si="1"/>
        <v>230400</v>
      </c>
      <c r="K114" s="77"/>
    </row>
    <row r="115" spans="1:11" ht="13.5" customHeight="1">
      <c r="A115" s="78" t="s">
        <v>93</v>
      </c>
      <c r="B115" s="46" t="s">
        <v>61</v>
      </c>
      <c r="C115" s="47">
        <f>SUM(J115:J147)</f>
        <v>2802750</v>
      </c>
      <c r="D115" s="47" t="s">
        <v>62</v>
      </c>
      <c r="E115" s="52" t="s">
        <v>63</v>
      </c>
      <c r="F115" s="48" t="s">
        <v>62</v>
      </c>
      <c r="G115" s="59" t="s">
        <v>37</v>
      </c>
      <c r="H115" s="60">
        <v>71</v>
      </c>
      <c r="I115" s="51">
        <v>720</v>
      </c>
      <c r="J115" s="52">
        <f t="shared" si="1"/>
        <v>51120</v>
      </c>
      <c r="K115" s="53"/>
    </row>
    <row r="116" spans="1:11" ht="13.5" customHeight="1">
      <c r="B116" s="27"/>
      <c r="C116" s="28"/>
      <c r="D116" s="28"/>
      <c r="E116" s="31"/>
      <c r="F116" s="43" t="s">
        <v>62</v>
      </c>
      <c r="G116" s="61" t="s">
        <v>38</v>
      </c>
      <c r="H116" s="29">
        <v>88</v>
      </c>
      <c r="I116" s="30">
        <v>720</v>
      </c>
      <c r="J116" s="31">
        <f t="shared" si="1"/>
        <v>63360</v>
      </c>
      <c r="K116" s="32"/>
    </row>
    <row r="117" spans="1:11" ht="13.5" customHeight="1">
      <c r="B117" s="27"/>
      <c r="C117" s="28"/>
      <c r="D117" s="28"/>
      <c r="E117" s="36"/>
      <c r="F117" s="44" t="s">
        <v>62</v>
      </c>
      <c r="G117" s="62" t="s">
        <v>39</v>
      </c>
      <c r="H117" s="34">
        <v>101</v>
      </c>
      <c r="I117" s="35">
        <v>1440</v>
      </c>
      <c r="J117" s="36">
        <f t="shared" si="1"/>
        <v>145440</v>
      </c>
      <c r="K117" s="37"/>
    </row>
    <row r="118" spans="1:11" ht="13.5" customHeight="1">
      <c r="B118" s="27"/>
      <c r="C118" s="28"/>
      <c r="D118" s="19" t="s">
        <v>67</v>
      </c>
      <c r="E118" s="24" t="s">
        <v>68</v>
      </c>
      <c r="F118" s="20" t="s">
        <v>67</v>
      </c>
      <c r="G118" s="79" t="s">
        <v>37</v>
      </c>
      <c r="H118" s="22">
        <v>71</v>
      </c>
      <c r="I118" s="23">
        <v>630</v>
      </c>
      <c r="J118" s="24">
        <f t="shared" si="1"/>
        <v>44730</v>
      </c>
      <c r="K118" s="25"/>
    </row>
    <row r="119" spans="1:11" ht="13.5" customHeight="1">
      <c r="B119" s="27"/>
      <c r="C119" s="28"/>
      <c r="D119" s="28"/>
      <c r="E119" s="31"/>
      <c r="F119" s="43" t="s">
        <v>67</v>
      </c>
      <c r="G119" s="61" t="s">
        <v>38</v>
      </c>
      <c r="H119" s="29">
        <v>88</v>
      </c>
      <c r="I119" s="30">
        <v>630</v>
      </c>
      <c r="J119" s="31">
        <f t="shared" si="1"/>
        <v>55440</v>
      </c>
      <c r="K119" s="32"/>
    </row>
    <row r="120" spans="1:11" ht="13.5" customHeight="1">
      <c r="B120" s="27"/>
      <c r="C120" s="28"/>
      <c r="D120" s="28"/>
      <c r="E120" s="36"/>
      <c r="F120" s="44" t="s">
        <v>67</v>
      </c>
      <c r="G120" s="62" t="s">
        <v>39</v>
      </c>
      <c r="H120" s="80">
        <v>101</v>
      </c>
      <c r="I120" s="35">
        <v>630</v>
      </c>
      <c r="J120" s="36">
        <f t="shared" si="1"/>
        <v>63630</v>
      </c>
      <c r="K120" s="37"/>
    </row>
    <row r="121" spans="1:11" ht="13.5" customHeight="1">
      <c r="B121" s="27"/>
      <c r="C121" s="28"/>
      <c r="D121" s="28"/>
      <c r="E121" s="24" t="s">
        <v>69</v>
      </c>
      <c r="F121" s="20" t="s">
        <v>67</v>
      </c>
      <c r="G121" s="79" t="s">
        <v>37</v>
      </c>
      <c r="H121" s="81">
        <v>71</v>
      </c>
      <c r="I121" s="23">
        <v>510</v>
      </c>
      <c r="J121" s="24">
        <f t="shared" si="1"/>
        <v>36210</v>
      </c>
      <c r="K121" s="25"/>
    </row>
    <row r="122" spans="1:11" ht="13.5" customHeight="1">
      <c r="B122" s="27"/>
      <c r="C122" s="28"/>
      <c r="D122" s="28"/>
      <c r="E122" s="31"/>
      <c r="F122" s="43" t="s">
        <v>67</v>
      </c>
      <c r="G122" s="61" t="s">
        <v>38</v>
      </c>
      <c r="H122" s="29">
        <v>88</v>
      </c>
      <c r="I122" s="30">
        <v>510</v>
      </c>
      <c r="J122" s="31">
        <f t="shared" si="1"/>
        <v>44880</v>
      </c>
      <c r="K122" s="32"/>
    </row>
    <row r="123" spans="1:11" ht="13.5" customHeight="1">
      <c r="B123" s="27"/>
      <c r="C123" s="28"/>
      <c r="D123" s="28"/>
      <c r="E123" s="82"/>
      <c r="F123" s="83" t="s">
        <v>67</v>
      </c>
      <c r="G123" s="84" t="s">
        <v>39</v>
      </c>
      <c r="H123" s="34">
        <v>101</v>
      </c>
      <c r="I123" s="85">
        <v>510</v>
      </c>
      <c r="J123" s="82">
        <f t="shared" si="1"/>
        <v>51510</v>
      </c>
      <c r="K123" s="86"/>
    </row>
    <row r="124" spans="1:11" ht="13.5" customHeight="1">
      <c r="B124" s="27"/>
      <c r="C124" s="28"/>
      <c r="D124" s="28"/>
      <c r="E124" s="87" t="s">
        <v>70</v>
      </c>
      <c r="F124" s="88" t="s">
        <v>67</v>
      </c>
      <c r="G124" s="61" t="s">
        <v>37</v>
      </c>
      <c r="H124" s="22">
        <v>71</v>
      </c>
      <c r="I124" s="89">
        <v>640</v>
      </c>
      <c r="J124" s="87">
        <f t="shared" si="1"/>
        <v>45440</v>
      </c>
      <c r="K124" s="90"/>
    </row>
    <row r="125" spans="1:11" ht="13.5" customHeight="1">
      <c r="B125" s="27"/>
      <c r="C125" s="28"/>
      <c r="D125" s="28"/>
      <c r="E125" s="31"/>
      <c r="F125" s="43" t="s">
        <v>67</v>
      </c>
      <c r="G125" s="61" t="s">
        <v>38</v>
      </c>
      <c r="H125" s="29">
        <v>88</v>
      </c>
      <c r="I125" s="30">
        <v>640</v>
      </c>
      <c r="J125" s="31">
        <f t="shared" si="1"/>
        <v>56320</v>
      </c>
      <c r="K125" s="32"/>
    </row>
    <row r="126" spans="1:11" ht="13.5" customHeight="1">
      <c r="B126" s="27"/>
      <c r="C126" s="28"/>
      <c r="D126" s="28"/>
      <c r="E126" s="36"/>
      <c r="F126" s="44" t="s">
        <v>67</v>
      </c>
      <c r="G126" s="62" t="s">
        <v>39</v>
      </c>
      <c r="H126" s="34">
        <v>101</v>
      </c>
      <c r="I126" s="35">
        <v>640</v>
      </c>
      <c r="J126" s="36">
        <f t="shared" si="1"/>
        <v>64640</v>
      </c>
      <c r="K126" s="37"/>
    </row>
    <row r="127" spans="1:11" ht="13.5" customHeight="1">
      <c r="B127" s="27"/>
      <c r="C127" s="28"/>
      <c r="D127" s="28"/>
      <c r="E127" s="24" t="s">
        <v>71</v>
      </c>
      <c r="F127" s="20" t="s">
        <v>67</v>
      </c>
      <c r="G127" s="79" t="s">
        <v>37</v>
      </c>
      <c r="H127" s="22">
        <v>71</v>
      </c>
      <c r="I127" s="23">
        <v>890</v>
      </c>
      <c r="J127" s="24">
        <f t="shared" si="1"/>
        <v>63190</v>
      </c>
      <c r="K127" s="25"/>
    </row>
    <row r="128" spans="1:11" ht="13.5" customHeight="1">
      <c r="B128" s="27"/>
      <c r="C128" s="28"/>
      <c r="D128" s="28"/>
      <c r="E128" s="31"/>
      <c r="F128" s="43" t="s">
        <v>67</v>
      </c>
      <c r="G128" s="61" t="s">
        <v>38</v>
      </c>
      <c r="H128" s="29">
        <v>88</v>
      </c>
      <c r="I128" s="30">
        <v>1050</v>
      </c>
      <c r="J128" s="31">
        <f t="shared" si="1"/>
        <v>92400</v>
      </c>
      <c r="K128" s="32"/>
    </row>
    <row r="129" spans="2:11" ht="13.5" customHeight="1">
      <c r="B129" s="27"/>
      <c r="C129" s="28"/>
      <c r="D129" s="28"/>
      <c r="E129" s="82"/>
      <c r="F129" s="83" t="s">
        <v>67</v>
      </c>
      <c r="G129" s="84" t="s">
        <v>39</v>
      </c>
      <c r="H129" s="80">
        <v>101</v>
      </c>
      <c r="I129" s="85">
        <v>570</v>
      </c>
      <c r="J129" s="82">
        <f t="shared" si="1"/>
        <v>57570</v>
      </c>
      <c r="K129" s="86"/>
    </row>
    <row r="130" spans="2:11" ht="13.5" customHeight="1">
      <c r="B130" s="27"/>
      <c r="C130" s="28"/>
      <c r="D130" s="28"/>
      <c r="E130" s="87" t="s">
        <v>72</v>
      </c>
      <c r="F130" s="88" t="s">
        <v>67</v>
      </c>
      <c r="G130" s="61" t="s">
        <v>37</v>
      </c>
      <c r="H130" s="81">
        <v>71</v>
      </c>
      <c r="I130" s="89">
        <v>680</v>
      </c>
      <c r="J130" s="87">
        <f t="shared" si="1"/>
        <v>48280</v>
      </c>
      <c r="K130" s="90"/>
    </row>
    <row r="131" spans="2:11" ht="13.5" customHeight="1">
      <c r="B131" s="27"/>
      <c r="C131" s="28"/>
      <c r="D131" s="28"/>
      <c r="E131" s="31"/>
      <c r="F131" s="43" t="s">
        <v>67</v>
      </c>
      <c r="G131" s="61" t="s">
        <v>38</v>
      </c>
      <c r="H131" s="29">
        <v>88</v>
      </c>
      <c r="I131" s="30">
        <v>680</v>
      </c>
      <c r="J131" s="31">
        <f t="shared" si="1"/>
        <v>59840</v>
      </c>
      <c r="K131" s="32"/>
    </row>
    <row r="132" spans="2:11" ht="13.5" customHeight="1">
      <c r="B132" s="27"/>
      <c r="C132" s="28"/>
      <c r="D132" s="28"/>
      <c r="E132" s="36"/>
      <c r="F132" s="44" t="s">
        <v>67</v>
      </c>
      <c r="G132" s="62" t="s">
        <v>39</v>
      </c>
      <c r="H132" s="34">
        <v>101</v>
      </c>
      <c r="I132" s="35">
        <v>630</v>
      </c>
      <c r="J132" s="36">
        <f t="shared" ref="J132:J195" si="2">I132*H132</f>
        <v>63630</v>
      </c>
      <c r="K132" s="37"/>
    </row>
    <row r="133" spans="2:11" ht="13.5" customHeight="1">
      <c r="B133" s="27"/>
      <c r="C133" s="28"/>
      <c r="D133" s="28"/>
      <c r="E133" s="24" t="s">
        <v>73</v>
      </c>
      <c r="F133" s="20" t="s">
        <v>67</v>
      </c>
      <c r="G133" s="79" t="s">
        <v>37</v>
      </c>
      <c r="H133" s="22">
        <v>71</v>
      </c>
      <c r="I133" s="23">
        <v>437</v>
      </c>
      <c r="J133" s="24">
        <f t="shared" si="2"/>
        <v>31027</v>
      </c>
      <c r="K133" s="25"/>
    </row>
    <row r="134" spans="2:11" ht="13.5" customHeight="1">
      <c r="B134" s="27"/>
      <c r="C134" s="28"/>
      <c r="D134" s="28"/>
      <c r="E134" s="31"/>
      <c r="F134" s="43" t="s">
        <v>67</v>
      </c>
      <c r="G134" s="61" t="s">
        <v>38</v>
      </c>
      <c r="H134" s="29">
        <v>88</v>
      </c>
      <c r="I134" s="30">
        <v>437</v>
      </c>
      <c r="J134" s="31">
        <f t="shared" si="2"/>
        <v>38456</v>
      </c>
      <c r="K134" s="32"/>
    </row>
    <row r="135" spans="2:11" ht="13.5" customHeight="1">
      <c r="B135" s="27"/>
      <c r="C135" s="28"/>
      <c r="D135" s="28"/>
      <c r="E135" s="82"/>
      <c r="F135" s="83" t="s">
        <v>67</v>
      </c>
      <c r="G135" s="84" t="s">
        <v>39</v>
      </c>
      <c r="H135" s="80">
        <v>101</v>
      </c>
      <c r="I135" s="85">
        <v>437</v>
      </c>
      <c r="J135" s="82">
        <f t="shared" si="2"/>
        <v>44137</v>
      </c>
      <c r="K135" s="86"/>
    </row>
    <row r="136" spans="2:11" ht="13.5" customHeight="1">
      <c r="B136" s="27"/>
      <c r="C136" s="28"/>
      <c r="D136" s="40" t="s">
        <v>75</v>
      </c>
      <c r="E136" s="87" t="s">
        <v>70</v>
      </c>
      <c r="F136" s="88" t="s">
        <v>76</v>
      </c>
      <c r="G136" s="61" t="s">
        <v>37</v>
      </c>
      <c r="H136" s="81">
        <v>71</v>
      </c>
      <c r="I136" s="89">
        <v>80</v>
      </c>
      <c r="J136" s="87">
        <f t="shared" si="2"/>
        <v>5680</v>
      </c>
      <c r="K136" s="90"/>
    </row>
    <row r="137" spans="2:11" ht="13.5" customHeight="1">
      <c r="B137" s="27"/>
      <c r="C137" s="28"/>
      <c r="D137" s="41"/>
      <c r="E137" s="31"/>
      <c r="F137" s="43" t="s">
        <v>76</v>
      </c>
      <c r="G137" s="61" t="s">
        <v>38</v>
      </c>
      <c r="H137" s="29">
        <v>88</v>
      </c>
      <c r="I137" s="30">
        <v>80</v>
      </c>
      <c r="J137" s="31">
        <f t="shared" si="2"/>
        <v>7040</v>
      </c>
      <c r="K137" s="32"/>
    </row>
    <row r="138" spans="2:11" ht="13.5" customHeight="1">
      <c r="B138" s="27"/>
      <c r="C138" s="28"/>
      <c r="D138" s="41"/>
      <c r="E138" s="36"/>
      <c r="F138" s="44" t="s">
        <v>76</v>
      </c>
      <c r="G138" s="62" t="s">
        <v>39</v>
      </c>
      <c r="H138" s="34">
        <v>101</v>
      </c>
      <c r="I138" s="35">
        <v>80</v>
      </c>
      <c r="J138" s="36">
        <f t="shared" si="2"/>
        <v>8080</v>
      </c>
      <c r="K138" s="37"/>
    </row>
    <row r="139" spans="2:11" ht="13.5" customHeight="1">
      <c r="B139" s="27"/>
      <c r="C139" s="41"/>
      <c r="D139" s="41" t="s">
        <v>77</v>
      </c>
      <c r="E139" s="24" t="s">
        <v>74</v>
      </c>
      <c r="F139" s="20" t="s">
        <v>76</v>
      </c>
      <c r="G139" s="79" t="s">
        <v>37</v>
      </c>
      <c r="H139" s="22">
        <v>71</v>
      </c>
      <c r="I139" s="23">
        <v>3500</v>
      </c>
      <c r="J139" s="24">
        <f t="shared" si="2"/>
        <v>248500</v>
      </c>
      <c r="K139" s="25"/>
    </row>
    <row r="140" spans="2:11" ht="13.5" customHeight="1">
      <c r="B140" s="27"/>
      <c r="C140" s="41"/>
      <c r="D140" s="41"/>
      <c r="E140" s="31"/>
      <c r="F140" s="43" t="s">
        <v>76</v>
      </c>
      <c r="G140" s="61" t="s">
        <v>38</v>
      </c>
      <c r="H140" s="29">
        <v>88</v>
      </c>
      <c r="I140" s="30">
        <v>1800</v>
      </c>
      <c r="J140" s="31">
        <f t="shared" si="2"/>
        <v>158400</v>
      </c>
      <c r="K140" s="32"/>
    </row>
    <row r="141" spans="2:11" ht="13.5" customHeight="1">
      <c r="B141" s="27"/>
      <c r="C141" s="41"/>
      <c r="D141" s="41"/>
      <c r="E141" s="82"/>
      <c r="F141" s="83" t="s">
        <v>76</v>
      </c>
      <c r="G141" s="84" t="s">
        <v>39</v>
      </c>
      <c r="H141" s="80">
        <v>101</v>
      </c>
      <c r="I141" s="85">
        <v>1800</v>
      </c>
      <c r="J141" s="82">
        <f t="shared" si="2"/>
        <v>181800</v>
      </c>
      <c r="K141" s="86"/>
    </row>
    <row r="142" spans="2:11" ht="13.5" customHeight="1">
      <c r="B142" s="27"/>
      <c r="C142" s="41"/>
      <c r="D142" s="41"/>
      <c r="E142" s="91" t="s">
        <v>78</v>
      </c>
      <c r="F142" s="88" t="s">
        <v>76</v>
      </c>
      <c r="G142" s="61" t="s">
        <v>37</v>
      </c>
      <c r="H142" s="81">
        <v>71</v>
      </c>
      <c r="I142" s="89">
        <v>2500</v>
      </c>
      <c r="J142" s="87">
        <f t="shared" si="2"/>
        <v>177500</v>
      </c>
      <c r="K142" s="90"/>
    </row>
    <row r="143" spans="2:11" ht="13.5" customHeight="1">
      <c r="B143" s="27"/>
      <c r="C143" s="41"/>
      <c r="D143" s="41"/>
      <c r="E143" s="92"/>
      <c r="F143" s="43" t="s">
        <v>76</v>
      </c>
      <c r="G143" s="61" t="s">
        <v>38</v>
      </c>
      <c r="H143" s="29">
        <v>88</v>
      </c>
      <c r="I143" s="30">
        <v>3500</v>
      </c>
      <c r="J143" s="31">
        <f t="shared" si="2"/>
        <v>308000</v>
      </c>
      <c r="K143" s="32"/>
    </row>
    <row r="144" spans="2:11" ht="13.5" customHeight="1">
      <c r="B144" s="27"/>
      <c r="C144" s="28"/>
      <c r="D144" s="28"/>
      <c r="E144" s="93"/>
      <c r="F144" s="44" t="s">
        <v>76</v>
      </c>
      <c r="G144" s="62" t="s">
        <v>39</v>
      </c>
      <c r="H144" s="34">
        <v>101</v>
      </c>
      <c r="I144" s="35">
        <v>2500</v>
      </c>
      <c r="J144" s="36">
        <f t="shared" si="2"/>
        <v>252500</v>
      </c>
      <c r="K144" s="37"/>
    </row>
    <row r="145" spans="1:11" ht="13.5" customHeight="1">
      <c r="B145" s="27"/>
      <c r="C145" s="41"/>
      <c r="D145" s="41"/>
      <c r="E145" s="94" t="s">
        <v>79</v>
      </c>
      <c r="F145" s="20" t="s">
        <v>76</v>
      </c>
      <c r="G145" s="79" t="s">
        <v>37</v>
      </c>
      <c r="H145" s="22">
        <v>71</v>
      </c>
      <c r="I145" s="23">
        <v>900</v>
      </c>
      <c r="J145" s="24">
        <f t="shared" si="2"/>
        <v>63900</v>
      </c>
      <c r="K145" s="25"/>
    </row>
    <row r="146" spans="1:11" ht="13.5" customHeight="1">
      <c r="B146" s="27"/>
      <c r="C146" s="41"/>
      <c r="D146" s="41"/>
      <c r="E146" s="92"/>
      <c r="F146" s="43" t="s">
        <v>76</v>
      </c>
      <c r="G146" s="61" t="s">
        <v>38</v>
      </c>
      <c r="H146" s="29">
        <v>88</v>
      </c>
      <c r="I146" s="30">
        <v>900</v>
      </c>
      <c r="J146" s="31">
        <f t="shared" si="2"/>
        <v>79200</v>
      </c>
      <c r="K146" s="32"/>
    </row>
    <row r="147" spans="1:11" ht="13.5" customHeight="1" thickBot="1">
      <c r="B147" s="27"/>
      <c r="C147" s="41"/>
      <c r="D147" s="41"/>
      <c r="E147" s="93"/>
      <c r="F147" s="44" t="s">
        <v>76</v>
      </c>
      <c r="G147" s="62" t="s">
        <v>39</v>
      </c>
      <c r="H147" s="34">
        <v>101</v>
      </c>
      <c r="I147" s="35">
        <v>900</v>
      </c>
      <c r="J147" s="36">
        <f t="shared" si="2"/>
        <v>90900</v>
      </c>
      <c r="K147" s="37"/>
    </row>
    <row r="148" spans="1:11" ht="13.5" customHeight="1">
      <c r="A148" s="46" t="s">
        <v>94</v>
      </c>
      <c r="B148" s="46" t="s">
        <v>61</v>
      </c>
      <c r="C148" s="47">
        <f>SUM(J148:J178)</f>
        <v>4166996</v>
      </c>
      <c r="D148" s="47" t="s">
        <v>62</v>
      </c>
      <c r="E148" s="379" t="s">
        <v>63</v>
      </c>
      <c r="F148" s="48" t="s">
        <v>62</v>
      </c>
      <c r="G148" s="49" t="s">
        <v>37</v>
      </c>
      <c r="H148" s="60">
        <v>152</v>
      </c>
      <c r="I148" s="51">
        <v>360</v>
      </c>
      <c r="J148" s="52">
        <f t="shared" si="2"/>
        <v>54720</v>
      </c>
      <c r="K148" s="95" t="s">
        <v>95</v>
      </c>
    </row>
    <row r="149" spans="1:11" ht="13.5" customHeight="1">
      <c r="A149" s="96"/>
      <c r="B149" s="27"/>
      <c r="C149" s="28"/>
      <c r="D149" s="28"/>
      <c r="E149" s="375"/>
      <c r="F149" s="20" t="s">
        <v>62</v>
      </c>
      <c r="G149" s="38" t="s">
        <v>38</v>
      </c>
      <c r="H149" s="29">
        <v>171</v>
      </c>
      <c r="I149" s="30">
        <v>360</v>
      </c>
      <c r="J149" s="31">
        <f t="shared" si="2"/>
        <v>61560</v>
      </c>
      <c r="K149" s="97" t="s">
        <v>95</v>
      </c>
    </row>
    <row r="150" spans="1:11" ht="13.5" customHeight="1">
      <c r="A150" s="96"/>
      <c r="B150" s="27"/>
      <c r="C150" s="28"/>
      <c r="D150" s="98"/>
      <c r="E150" s="376"/>
      <c r="F150" s="20" t="s">
        <v>62</v>
      </c>
      <c r="G150" s="38" t="s">
        <v>39</v>
      </c>
      <c r="H150" s="29">
        <v>147</v>
      </c>
      <c r="I150" s="30">
        <v>1080</v>
      </c>
      <c r="J150" s="31">
        <f t="shared" si="2"/>
        <v>158760</v>
      </c>
      <c r="K150" s="97" t="s">
        <v>95</v>
      </c>
    </row>
    <row r="151" spans="1:11" ht="13.5" customHeight="1">
      <c r="B151" s="27"/>
      <c r="C151" s="28"/>
      <c r="D151" s="99" t="s">
        <v>96</v>
      </c>
      <c r="E151" s="377" t="s">
        <v>68</v>
      </c>
      <c r="F151" s="20" t="s">
        <v>96</v>
      </c>
      <c r="G151" s="21" t="s">
        <v>37</v>
      </c>
      <c r="H151" s="22">
        <v>152</v>
      </c>
      <c r="I151" s="30">
        <v>1540</v>
      </c>
      <c r="J151" s="31">
        <f t="shared" si="2"/>
        <v>234080</v>
      </c>
      <c r="K151" s="32"/>
    </row>
    <row r="152" spans="1:11" ht="13.5" customHeight="1">
      <c r="B152" s="27"/>
      <c r="C152" s="28"/>
      <c r="D152" s="28"/>
      <c r="E152" s="375"/>
      <c r="F152" s="20" t="s">
        <v>96</v>
      </c>
      <c r="G152" s="38" t="s">
        <v>38</v>
      </c>
      <c r="H152" s="29">
        <v>171</v>
      </c>
      <c r="I152" s="30">
        <v>1540</v>
      </c>
      <c r="J152" s="31">
        <f t="shared" si="2"/>
        <v>263340</v>
      </c>
      <c r="K152" s="32"/>
    </row>
    <row r="153" spans="1:11" ht="13.5" customHeight="1">
      <c r="B153" s="27"/>
      <c r="C153" s="28"/>
      <c r="D153" s="28"/>
      <c r="E153" s="376"/>
      <c r="F153" s="20" t="s">
        <v>96</v>
      </c>
      <c r="G153" s="38" t="s">
        <v>39</v>
      </c>
      <c r="H153" s="29">
        <v>147</v>
      </c>
      <c r="I153" s="30">
        <v>1540</v>
      </c>
      <c r="J153" s="31">
        <f t="shared" si="2"/>
        <v>226380</v>
      </c>
      <c r="K153" s="32"/>
    </row>
    <row r="154" spans="1:11" ht="13.5" customHeight="1">
      <c r="B154" s="27"/>
      <c r="C154" s="28"/>
      <c r="D154" s="28"/>
      <c r="E154" s="377" t="s">
        <v>71</v>
      </c>
      <c r="F154" s="20" t="s">
        <v>96</v>
      </c>
      <c r="G154" s="21" t="s">
        <v>37</v>
      </c>
      <c r="H154" s="22">
        <v>152</v>
      </c>
      <c r="I154" s="30">
        <v>890</v>
      </c>
      <c r="J154" s="31">
        <f t="shared" si="2"/>
        <v>135280</v>
      </c>
      <c r="K154" s="32"/>
    </row>
    <row r="155" spans="1:11" ht="13.5" customHeight="1">
      <c r="B155" s="27"/>
      <c r="C155" s="28"/>
      <c r="D155" s="28"/>
      <c r="E155" s="375"/>
      <c r="F155" s="20" t="s">
        <v>96</v>
      </c>
      <c r="G155" s="38" t="s">
        <v>38</v>
      </c>
      <c r="H155" s="29">
        <v>171</v>
      </c>
      <c r="I155" s="30">
        <v>1050</v>
      </c>
      <c r="J155" s="31">
        <f t="shared" si="2"/>
        <v>179550</v>
      </c>
      <c r="K155" s="32"/>
    </row>
    <row r="156" spans="1:11" ht="13.5" customHeight="1">
      <c r="B156" s="27"/>
      <c r="C156" s="28"/>
      <c r="D156" s="28"/>
      <c r="E156" s="376"/>
      <c r="F156" s="20" t="s">
        <v>96</v>
      </c>
      <c r="G156" s="38" t="s">
        <v>39</v>
      </c>
      <c r="H156" s="29">
        <v>147</v>
      </c>
      <c r="I156" s="30">
        <v>570</v>
      </c>
      <c r="J156" s="31">
        <f t="shared" si="2"/>
        <v>83790</v>
      </c>
      <c r="K156" s="32"/>
    </row>
    <row r="157" spans="1:11" ht="13.5" customHeight="1">
      <c r="B157" s="27"/>
      <c r="C157" s="28"/>
      <c r="D157" s="28"/>
      <c r="E157" s="377" t="s">
        <v>70</v>
      </c>
      <c r="F157" s="20" t="s">
        <v>96</v>
      </c>
      <c r="G157" s="21" t="s">
        <v>37</v>
      </c>
      <c r="H157" s="22">
        <v>152</v>
      </c>
      <c r="I157" s="30">
        <v>630</v>
      </c>
      <c r="J157" s="31">
        <f t="shared" si="2"/>
        <v>95760</v>
      </c>
      <c r="K157" s="32"/>
    </row>
    <row r="158" spans="1:11" ht="13.5" customHeight="1">
      <c r="B158" s="27"/>
      <c r="C158" s="28"/>
      <c r="D158" s="28"/>
      <c r="E158" s="375"/>
      <c r="F158" s="20" t="s">
        <v>96</v>
      </c>
      <c r="G158" s="38" t="s">
        <v>38</v>
      </c>
      <c r="H158" s="29">
        <v>171</v>
      </c>
      <c r="I158" s="30">
        <v>630</v>
      </c>
      <c r="J158" s="31">
        <f t="shared" si="2"/>
        <v>107730</v>
      </c>
      <c r="K158" s="32"/>
    </row>
    <row r="159" spans="1:11" ht="13.5" customHeight="1">
      <c r="B159" s="27"/>
      <c r="C159" s="28"/>
      <c r="D159" s="28"/>
      <c r="E159" s="376"/>
      <c r="F159" s="20" t="s">
        <v>96</v>
      </c>
      <c r="G159" s="38" t="s">
        <v>39</v>
      </c>
      <c r="H159" s="29">
        <v>147</v>
      </c>
      <c r="I159" s="30">
        <v>630</v>
      </c>
      <c r="J159" s="31">
        <f t="shared" si="2"/>
        <v>92610</v>
      </c>
      <c r="K159" s="32"/>
    </row>
    <row r="160" spans="1:11" ht="13.5" customHeight="1">
      <c r="B160" s="27"/>
      <c r="C160" s="28"/>
      <c r="D160" s="28"/>
      <c r="E160" s="19" t="s">
        <v>97</v>
      </c>
      <c r="F160" s="20" t="s">
        <v>96</v>
      </c>
      <c r="G160" s="38" t="s">
        <v>37</v>
      </c>
      <c r="H160" s="29">
        <v>152</v>
      </c>
      <c r="I160" s="30">
        <v>803</v>
      </c>
      <c r="J160" s="31">
        <f t="shared" si="2"/>
        <v>122056</v>
      </c>
      <c r="K160" s="32" t="s">
        <v>98</v>
      </c>
    </row>
    <row r="161" spans="2:11" ht="13.5" customHeight="1">
      <c r="B161" s="27"/>
      <c r="C161" s="28"/>
      <c r="D161" s="28"/>
      <c r="E161" s="19" t="s">
        <v>74</v>
      </c>
      <c r="F161" s="20" t="s">
        <v>96</v>
      </c>
      <c r="G161" s="38" t="s">
        <v>37</v>
      </c>
      <c r="H161" s="29">
        <v>152</v>
      </c>
      <c r="I161" s="30">
        <v>1210</v>
      </c>
      <c r="J161" s="31">
        <f t="shared" si="2"/>
        <v>183920</v>
      </c>
      <c r="K161" s="32" t="s">
        <v>98</v>
      </c>
    </row>
    <row r="162" spans="2:11" ht="13.5" customHeight="1">
      <c r="B162" s="27"/>
      <c r="C162" s="28"/>
      <c r="D162" s="28"/>
      <c r="E162" s="19" t="s">
        <v>83</v>
      </c>
      <c r="F162" s="20" t="s">
        <v>96</v>
      </c>
      <c r="G162" s="38" t="s">
        <v>37</v>
      </c>
      <c r="H162" s="29">
        <v>152</v>
      </c>
      <c r="I162" s="30">
        <v>880</v>
      </c>
      <c r="J162" s="31">
        <f t="shared" si="2"/>
        <v>133760</v>
      </c>
      <c r="K162" s="32" t="s">
        <v>98</v>
      </c>
    </row>
    <row r="163" spans="2:11" ht="13.5" customHeight="1">
      <c r="B163" s="27"/>
      <c r="C163" s="28"/>
      <c r="D163" s="28"/>
      <c r="E163" s="380" t="s">
        <v>99</v>
      </c>
      <c r="F163" s="20" t="s">
        <v>96</v>
      </c>
      <c r="G163" s="21" t="s">
        <v>37</v>
      </c>
      <c r="H163" s="22">
        <v>152</v>
      </c>
      <c r="I163" s="30">
        <v>150</v>
      </c>
      <c r="J163" s="31">
        <f t="shared" si="2"/>
        <v>22800</v>
      </c>
      <c r="K163" s="383" t="s">
        <v>100</v>
      </c>
    </row>
    <row r="164" spans="2:11" ht="13.5" customHeight="1">
      <c r="B164" s="27"/>
      <c r="C164" s="28"/>
      <c r="D164" s="28"/>
      <c r="E164" s="381"/>
      <c r="F164" s="20" t="s">
        <v>96</v>
      </c>
      <c r="G164" s="38" t="s">
        <v>38</v>
      </c>
      <c r="H164" s="29">
        <v>171</v>
      </c>
      <c r="I164" s="30">
        <v>150</v>
      </c>
      <c r="J164" s="31">
        <f t="shared" si="2"/>
        <v>25650</v>
      </c>
      <c r="K164" s="384"/>
    </row>
    <row r="165" spans="2:11" ht="13.5" customHeight="1">
      <c r="B165" s="27"/>
      <c r="C165" s="28"/>
      <c r="D165" s="98"/>
      <c r="E165" s="382"/>
      <c r="F165" s="100" t="s">
        <v>96</v>
      </c>
      <c r="G165" s="101" t="s">
        <v>39</v>
      </c>
      <c r="H165" s="80">
        <v>147</v>
      </c>
      <c r="I165" s="85">
        <v>150</v>
      </c>
      <c r="J165" s="82">
        <f t="shared" si="2"/>
        <v>22050</v>
      </c>
      <c r="K165" s="385"/>
    </row>
    <row r="166" spans="2:11" ht="13.5" customHeight="1">
      <c r="B166" s="27"/>
      <c r="C166" s="28"/>
      <c r="D166" s="99" t="s">
        <v>101</v>
      </c>
      <c r="E166" s="375" t="s">
        <v>70</v>
      </c>
      <c r="F166" s="88" t="s">
        <v>76</v>
      </c>
      <c r="G166" s="64" t="s">
        <v>37</v>
      </c>
      <c r="H166" s="81">
        <v>152</v>
      </c>
      <c r="I166" s="89">
        <v>240</v>
      </c>
      <c r="J166" s="87">
        <f t="shared" si="2"/>
        <v>36480</v>
      </c>
      <c r="K166" s="90"/>
    </row>
    <row r="167" spans="2:11" ht="13.5" customHeight="1">
      <c r="B167" s="27"/>
      <c r="C167" s="28"/>
      <c r="D167" s="28"/>
      <c r="E167" s="375"/>
      <c r="F167" s="20" t="s">
        <v>76</v>
      </c>
      <c r="G167" s="38" t="s">
        <v>38</v>
      </c>
      <c r="H167" s="29">
        <v>171</v>
      </c>
      <c r="I167" s="30">
        <v>240</v>
      </c>
      <c r="J167" s="31">
        <f t="shared" si="2"/>
        <v>41040</v>
      </c>
      <c r="K167" s="32"/>
    </row>
    <row r="168" spans="2:11" ht="13.5" customHeight="1">
      <c r="B168" s="27"/>
      <c r="C168" s="28"/>
      <c r="D168" s="98"/>
      <c r="E168" s="376"/>
      <c r="F168" s="20" t="s">
        <v>76</v>
      </c>
      <c r="G168" s="38" t="s">
        <v>39</v>
      </c>
      <c r="H168" s="29">
        <v>147</v>
      </c>
      <c r="I168" s="30">
        <v>240</v>
      </c>
      <c r="J168" s="31">
        <f t="shared" si="2"/>
        <v>35280</v>
      </c>
      <c r="K168" s="32"/>
    </row>
    <row r="169" spans="2:11" ht="13.5" customHeight="1">
      <c r="B169" s="27"/>
      <c r="C169" s="28"/>
      <c r="D169" s="99" t="s">
        <v>102</v>
      </c>
      <c r="E169" s="377" t="s">
        <v>74</v>
      </c>
      <c r="F169" s="20" t="s">
        <v>76</v>
      </c>
      <c r="G169" s="38" t="s">
        <v>37</v>
      </c>
      <c r="H169" s="29">
        <v>152</v>
      </c>
      <c r="I169" s="30">
        <v>2000</v>
      </c>
      <c r="J169" s="31">
        <f t="shared" si="2"/>
        <v>304000</v>
      </c>
      <c r="K169" s="97" t="s">
        <v>103</v>
      </c>
    </row>
    <row r="170" spans="2:11" ht="13.5" customHeight="1">
      <c r="B170" s="27"/>
      <c r="C170" s="28"/>
      <c r="D170" s="28"/>
      <c r="E170" s="375"/>
      <c r="F170" s="20" t="s">
        <v>76</v>
      </c>
      <c r="G170" s="21" t="s">
        <v>37</v>
      </c>
      <c r="H170" s="22">
        <v>152</v>
      </c>
      <c r="I170" s="30">
        <v>950</v>
      </c>
      <c r="J170" s="31">
        <f t="shared" si="2"/>
        <v>144400</v>
      </c>
      <c r="K170" s="32"/>
    </row>
    <row r="171" spans="2:11" ht="13.5" customHeight="1">
      <c r="B171" s="27"/>
      <c r="C171" s="28"/>
      <c r="D171" s="28"/>
      <c r="E171" s="375"/>
      <c r="F171" s="20" t="s">
        <v>76</v>
      </c>
      <c r="G171" s="38" t="s">
        <v>38</v>
      </c>
      <c r="H171" s="29">
        <v>171</v>
      </c>
      <c r="I171" s="30">
        <v>950</v>
      </c>
      <c r="J171" s="31">
        <f t="shared" si="2"/>
        <v>162450</v>
      </c>
      <c r="K171" s="32"/>
    </row>
    <row r="172" spans="2:11" ht="13.5" customHeight="1">
      <c r="B172" s="27"/>
      <c r="C172" s="28"/>
      <c r="D172" s="41"/>
      <c r="E172" s="376"/>
      <c r="F172" s="20" t="s">
        <v>76</v>
      </c>
      <c r="G172" s="38" t="s">
        <v>39</v>
      </c>
      <c r="H172" s="29">
        <v>147</v>
      </c>
      <c r="I172" s="30">
        <v>800</v>
      </c>
      <c r="J172" s="31">
        <f t="shared" si="2"/>
        <v>117600</v>
      </c>
      <c r="K172" s="32"/>
    </row>
    <row r="173" spans="2:11" ht="13.5" customHeight="1">
      <c r="B173" s="27"/>
      <c r="C173" s="28"/>
      <c r="D173" s="41"/>
      <c r="E173" s="377" t="s">
        <v>78</v>
      </c>
      <c r="F173" s="20" t="s">
        <v>76</v>
      </c>
      <c r="G173" s="38" t="s">
        <v>37</v>
      </c>
      <c r="H173" s="29">
        <v>152</v>
      </c>
      <c r="I173" s="30">
        <v>1900</v>
      </c>
      <c r="J173" s="31">
        <f t="shared" si="2"/>
        <v>288800</v>
      </c>
      <c r="K173" s="32"/>
    </row>
    <row r="174" spans="2:11" ht="13.5" customHeight="1">
      <c r="B174" s="27"/>
      <c r="C174" s="28"/>
      <c r="D174" s="41"/>
      <c r="E174" s="375"/>
      <c r="F174" s="20" t="s">
        <v>76</v>
      </c>
      <c r="G174" s="38" t="s">
        <v>38</v>
      </c>
      <c r="H174" s="29">
        <v>171</v>
      </c>
      <c r="I174" s="30">
        <v>2700</v>
      </c>
      <c r="J174" s="31">
        <f t="shared" si="2"/>
        <v>461700</v>
      </c>
      <c r="K174" s="32"/>
    </row>
    <row r="175" spans="2:11" ht="13.5" customHeight="1">
      <c r="B175" s="27"/>
      <c r="C175" s="41"/>
      <c r="D175" s="41"/>
      <c r="E175" s="376"/>
      <c r="F175" s="20" t="s">
        <v>76</v>
      </c>
      <c r="G175" s="38" t="s">
        <v>39</v>
      </c>
      <c r="H175" s="29">
        <v>147</v>
      </c>
      <c r="I175" s="30">
        <v>350</v>
      </c>
      <c r="J175" s="31">
        <f t="shared" si="2"/>
        <v>51450</v>
      </c>
      <c r="K175" s="32"/>
    </row>
    <row r="176" spans="2:11" ht="13.5" customHeight="1">
      <c r="B176" s="27"/>
      <c r="C176" s="41"/>
      <c r="D176" s="41"/>
      <c r="E176" s="377" t="s">
        <v>79</v>
      </c>
      <c r="F176" s="20" t="s">
        <v>76</v>
      </c>
      <c r="G176" s="38" t="s">
        <v>37</v>
      </c>
      <c r="H176" s="29">
        <v>152</v>
      </c>
      <c r="I176" s="30">
        <v>400</v>
      </c>
      <c r="J176" s="31">
        <f t="shared" si="2"/>
        <v>60800</v>
      </c>
      <c r="K176" s="32"/>
    </row>
    <row r="177" spans="1:11" ht="13.5" customHeight="1">
      <c r="B177" s="27"/>
      <c r="C177" s="41"/>
      <c r="D177" s="41"/>
      <c r="E177" s="375"/>
      <c r="F177" s="20" t="s">
        <v>76</v>
      </c>
      <c r="G177" s="38" t="s">
        <v>38</v>
      </c>
      <c r="H177" s="29">
        <v>171</v>
      </c>
      <c r="I177" s="30">
        <v>1000</v>
      </c>
      <c r="J177" s="31">
        <f t="shared" si="2"/>
        <v>171000</v>
      </c>
      <c r="K177" s="32"/>
    </row>
    <row r="178" spans="1:11" ht="13.5" customHeight="1" thickBot="1">
      <c r="B178" s="27"/>
      <c r="C178" s="41"/>
      <c r="D178" s="41"/>
      <c r="E178" s="375"/>
      <c r="F178" s="18" t="s">
        <v>76</v>
      </c>
      <c r="G178" s="39" t="s">
        <v>39</v>
      </c>
      <c r="H178" s="34">
        <v>147</v>
      </c>
      <c r="I178" s="35">
        <v>600</v>
      </c>
      <c r="J178" s="36">
        <f t="shared" si="2"/>
        <v>88200</v>
      </c>
      <c r="K178" s="37"/>
    </row>
    <row r="179" spans="1:11" ht="13.5" customHeight="1">
      <c r="A179" s="102" t="s">
        <v>104</v>
      </c>
      <c r="B179" s="46" t="s">
        <v>61</v>
      </c>
      <c r="C179" s="47">
        <f>SUM(J179:J209)</f>
        <v>73265</v>
      </c>
      <c r="D179" s="47" t="s">
        <v>62</v>
      </c>
      <c r="E179" s="47" t="s">
        <v>63</v>
      </c>
      <c r="F179" s="48" t="s">
        <v>62</v>
      </c>
      <c r="G179" s="103" t="s">
        <v>37</v>
      </c>
      <c r="H179" s="60">
        <v>2</v>
      </c>
      <c r="I179" s="51">
        <v>720</v>
      </c>
      <c r="J179" s="52">
        <f t="shared" si="2"/>
        <v>1440</v>
      </c>
      <c r="K179" s="53" t="s">
        <v>105</v>
      </c>
    </row>
    <row r="180" spans="1:11" ht="13.5" customHeight="1">
      <c r="A180" s="26"/>
      <c r="B180" s="27"/>
      <c r="C180" s="28"/>
      <c r="D180" s="28"/>
      <c r="E180" s="19"/>
      <c r="F180" s="20" t="s">
        <v>62</v>
      </c>
      <c r="G180" s="38" t="s">
        <v>38</v>
      </c>
      <c r="H180" s="29">
        <v>3</v>
      </c>
      <c r="I180" s="30">
        <v>720</v>
      </c>
      <c r="J180" s="31">
        <f t="shared" si="2"/>
        <v>2160</v>
      </c>
      <c r="K180" s="32" t="s">
        <v>105</v>
      </c>
    </row>
    <row r="181" spans="1:11" ht="13.5" customHeight="1">
      <c r="A181" s="26"/>
      <c r="B181" s="27"/>
      <c r="C181" s="28"/>
      <c r="D181" s="28"/>
      <c r="E181" s="19"/>
      <c r="F181" s="18" t="s">
        <v>62</v>
      </c>
      <c r="G181" s="104" t="s">
        <v>39</v>
      </c>
      <c r="H181" s="34">
        <v>5</v>
      </c>
      <c r="I181" s="35">
        <v>1440</v>
      </c>
      <c r="J181" s="36">
        <f t="shared" si="2"/>
        <v>7200</v>
      </c>
      <c r="K181" s="37" t="s">
        <v>106</v>
      </c>
    </row>
    <row r="182" spans="1:11" ht="13.5" customHeight="1">
      <c r="A182" s="26"/>
      <c r="B182" s="27"/>
      <c r="C182" s="28"/>
      <c r="D182" s="19" t="s">
        <v>67</v>
      </c>
      <c r="E182" s="19" t="s">
        <v>68</v>
      </c>
      <c r="F182" s="20" t="s">
        <v>67</v>
      </c>
      <c r="G182" s="33" t="s">
        <v>37</v>
      </c>
      <c r="H182" s="22">
        <v>2</v>
      </c>
      <c r="I182" s="23">
        <v>620</v>
      </c>
      <c r="J182" s="24">
        <f t="shared" si="2"/>
        <v>1240</v>
      </c>
      <c r="K182" s="25"/>
    </row>
    <row r="183" spans="1:11" ht="13.5" customHeight="1">
      <c r="A183" s="26"/>
      <c r="B183" s="27"/>
      <c r="C183" s="28"/>
      <c r="D183" s="28"/>
      <c r="E183" s="19"/>
      <c r="F183" s="20" t="s">
        <v>67</v>
      </c>
      <c r="G183" s="38" t="s">
        <v>38</v>
      </c>
      <c r="H183" s="29">
        <v>3</v>
      </c>
      <c r="I183" s="30">
        <v>620</v>
      </c>
      <c r="J183" s="31">
        <f t="shared" si="2"/>
        <v>1860</v>
      </c>
      <c r="K183" s="32"/>
    </row>
    <row r="184" spans="1:11" ht="13.5" customHeight="1">
      <c r="A184" s="26"/>
      <c r="B184" s="27"/>
      <c r="C184" s="28"/>
      <c r="D184" s="28"/>
      <c r="E184" s="19"/>
      <c r="F184" s="20" t="s">
        <v>67</v>
      </c>
      <c r="G184" s="64" t="s">
        <v>39</v>
      </c>
      <c r="H184" s="29">
        <v>5</v>
      </c>
      <c r="I184" s="30">
        <v>620</v>
      </c>
      <c r="J184" s="31">
        <f t="shared" si="2"/>
        <v>3100</v>
      </c>
      <c r="K184" s="32"/>
    </row>
    <row r="185" spans="1:11" ht="13.5" customHeight="1">
      <c r="A185" s="26"/>
      <c r="B185" s="27"/>
      <c r="C185" s="28"/>
      <c r="D185" s="28"/>
      <c r="E185" s="19" t="s">
        <v>69</v>
      </c>
      <c r="F185" s="20" t="s">
        <v>67</v>
      </c>
      <c r="G185" s="33" t="s">
        <v>37</v>
      </c>
      <c r="H185" s="22">
        <v>2</v>
      </c>
      <c r="I185" s="30">
        <v>510</v>
      </c>
      <c r="J185" s="31">
        <f t="shared" si="2"/>
        <v>1020</v>
      </c>
      <c r="K185" s="32"/>
    </row>
    <row r="186" spans="1:11" ht="13.5" customHeight="1">
      <c r="A186" s="26"/>
      <c r="B186" s="27"/>
      <c r="C186" s="28"/>
      <c r="D186" s="28"/>
      <c r="E186" s="19"/>
      <c r="F186" s="20" t="s">
        <v>67</v>
      </c>
      <c r="G186" s="38" t="s">
        <v>38</v>
      </c>
      <c r="H186" s="29">
        <v>3</v>
      </c>
      <c r="I186" s="30">
        <v>510</v>
      </c>
      <c r="J186" s="31">
        <f t="shared" si="2"/>
        <v>1530</v>
      </c>
      <c r="K186" s="32"/>
    </row>
    <row r="187" spans="1:11" ht="13.5" customHeight="1">
      <c r="A187" s="57"/>
      <c r="B187" s="27"/>
      <c r="C187" s="28"/>
      <c r="D187" s="28"/>
      <c r="E187" s="19"/>
      <c r="F187" s="20" t="s">
        <v>67</v>
      </c>
      <c r="G187" s="64" t="s">
        <v>39</v>
      </c>
      <c r="H187" s="29">
        <v>5</v>
      </c>
      <c r="I187" s="30">
        <v>510</v>
      </c>
      <c r="J187" s="31">
        <f t="shared" si="2"/>
        <v>2550</v>
      </c>
      <c r="K187" s="32"/>
    </row>
    <row r="188" spans="1:11" ht="13.5" customHeight="1">
      <c r="A188" s="26"/>
      <c r="B188" s="27"/>
      <c r="C188" s="28"/>
      <c r="D188" s="28"/>
      <c r="E188" s="19" t="s">
        <v>70</v>
      </c>
      <c r="F188" s="20" t="s">
        <v>67</v>
      </c>
      <c r="G188" s="33" t="s">
        <v>37</v>
      </c>
      <c r="H188" s="22">
        <v>2</v>
      </c>
      <c r="I188" s="30">
        <v>640</v>
      </c>
      <c r="J188" s="31">
        <f t="shared" si="2"/>
        <v>1280</v>
      </c>
      <c r="K188" s="32"/>
    </row>
    <row r="189" spans="1:11" ht="13.5" customHeight="1">
      <c r="A189" s="26"/>
      <c r="B189" s="27"/>
      <c r="C189" s="28"/>
      <c r="D189" s="28"/>
      <c r="E189" s="19"/>
      <c r="F189" s="20" t="s">
        <v>67</v>
      </c>
      <c r="G189" s="38" t="s">
        <v>38</v>
      </c>
      <c r="H189" s="29">
        <v>3</v>
      </c>
      <c r="I189" s="30">
        <v>640</v>
      </c>
      <c r="J189" s="31">
        <f t="shared" si="2"/>
        <v>1920</v>
      </c>
      <c r="K189" s="32"/>
    </row>
    <row r="190" spans="1:11" ht="13.5" customHeight="1">
      <c r="A190" s="26"/>
      <c r="B190" s="27"/>
      <c r="C190" s="28"/>
      <c r="D190" s="28"/>
      <c r="E190" s="19"/>
      <c r="F190" s="20" t="s">
        <v>67</v>
      </c>
      <c r="G190" s="64" t="s">
        <v>39</v>
      </c>
      <c r="H190" s="29">
        <v>5</v>
      </c>
      <c r="I190" s="30">
        <v>640</v>
      </c>
      <c r="J190" s="31">
        <f t="shared" si="2"/>
        <v>3200</v>
      </c>
      <c r="K190" s="32"/>
    </row>
    <row r="191" spans="1:11" ht="13.5" customHeight="1">
      <c r="A191" s="26"/>
      <c r="B191" s="27"/>
      <c r="C191" s="28"/>
      <c r="D191" s="28"/>
      <c r="E191" s="19" t="s">
        <v>71</v>
      </c>
      <c r="F191" s="20" t="s">
        <v>67</v>
      </c>
      <c r="G191" s="33" t="s">
        <v>37</v>
      </c>
      <c r="H191" s="22">
        <v>2</v>
      </c>
      <c r="I191" s="30">
        <v>820</v>
      </c>
      <c r="J191" s="31">
        <f t="shared" si="2"/>
        <v>1640</v>
      </c>
      <c r="K191" s="32"/>
    </row>
    <row r="192" spans="1:11" ht="13.5" customHeight="1">
      <c r="A192" s="26"/>
      <c r="B192" s="27"/>
      <c r="C192" s="28"/>
      <c r="D192" s="28"/>
      <c r="E192" s="19"/>
      <c r="F192" s="20" t="s">
        <v>67</v>
      </c>
      <c r="G192" s="38" t="s">
        <v>38</v>
      </c>
      <c r="H192" s="29">
        <v>3</v>
      </c>
      <c r="I192" s="30">
        <v>940</v>
      </c>
      <c r="J192" s="31">
        <f t="shared" si="2"/>
        <v>2820</v>
      </c>
      <c r="K192" s="32"/>
    </row>
    <row r="193" spans="1:11" ht="13.5" customHeight="1">
      <c r="A193" s="26"/>
      <c r="B193" s="27"/>
      <c r="C193" s="28"/>
      <c r="D193" s="28"/>
      <c r="E193" s="19"/>
      <c r="F193" s="20" t="s">
        <v>67</v>
      </c>
      <c r="G193" s="64" t="s">
        <v>39</v>
      </c>
      <c r="H193" s="29">
        <v>5</v>
      </c>
      <c r="I193" s="30">
        <v>580</v>
      </c>
      <c r="J193" s="31">
        <f t="shared" si="2"/>
        <v>2900</v>
      </c>
      <c r="K193" s="32"/>
    </row>
    <row r="194" spans="1:11" ht="13.5" customHeight="1">
      <c r="A194" s="26"/>
      <c r="B194" s="27"/>
      <c r="C194" s="28"/>
      <c r="D194" s="28"/>
      <c r="E194" s="19" t="s">
        <v>72</v>
      </c>
      <c r="F194" s="20" t="s">
        <v>67</v>
      </c>
      <c r="G194" s="33" t="s">
        <v>37</v>
      </c>
      <c r="H194" s="22">
        <v>2</v>
      </c>
      <c r="I194" s="30">
        <v>990</v>
      </c>
      <c r="J194" s="31">
        <f t="shared" si="2"/>
        <v>1980</v>
      </c>
      <c r="K194" s="32"/>
    </row>
    <row r="195" spans="1:11" ht="13.5" customHeight="1">
      <c r="A195" s="26"/>
      <c r="B195" s="27"/>
      <c r="C195" s="28"/>
      <c r="D195" s="28"/>
      <c r="E195" s="19"/>
      <c r="F195" s="20" t="s">
        <v>67</v>
      </c>
      <c r="G195" s="38" t="s">
        <v>38</v>
      </c>
      <c r="H195" s="29">
        <v>3</v>
      </c>
      <c r="I195" s="30">
        <v>700</v>
      </c>
      <c r="J195" s="31">
        <f t="shared" si="2"/>
        <v>2100</v>
      </c>
      <c r="K195" s="32"/>
    </row>
    <row r="196" spans="1:11" ht="13.5" customHeight="1">
      <c r="A196" s="26"/>
      <c r="B196" s="27"/>
      <c r="C196" s="28"/>
      <c r="D196" s="28"/>
      <c r="E196" s="19"/>
      <c r="F196" s="18" t="s">
        <v>67</v>
      </c>
      <c r="G196" s="104" t="s">
        <v>39</v>
      </c>
      <c r="H196" s="34">
        <v>5</v>
      </c>
      <c r="I196" s="35">
        <v>700</v>
      </c>
      <c r="J196" s="36">
        <f t="shared" ref="J196:J243" si="3">I196*H196</f>
        <v>3500</v>
      </c>
      <c r="K196" s="37"/>
    </row>
    <row r="197" spans="1:11" ht="13.5" customHeight="1">
      <c r="A197" s="26"/>
      <c r="B197" s="27"/>
      <c r="C197" s="28"/>
      <c r="D197" s="40" t="s">
        <v>75</v>
      </c>
      <c r="E197" s="19" t="s">
        <v>70</v>
      </c>
      <c r="F197" s="20" t="s">
        <v>76</v>
      </c>
      <c r="G197" s="33" t="s">
        <v>37</v>
      </c>
      <c r="H197" s="22">
        <v>2</v>
      </c>
      <c r="I197" s="23"/>
      <c r="J197" s="24">
        <f t="shared" si="3"/>
        <v>0</v>
      </c>
      <c r="K197" s="25"/>
    </row>
    <row r="198" spans="1:11" ht="13.5" customHeight="1">
      <c r="A198" s="26"/>
      <c r="B198" s="27"/>
      <c r="C198" s="28"/>
      <c r="D198" s="41"/>
      <c r="E198" s="19"/>
      <c r="F198" s="20" t="s">
        <v>76</v>
      </c>
      <c r="G198" s="38" t="s">
        <v>38</v>
      </c>
      <c r="H198" s="29">
        <v>3</v>
      </c>
      <c r="I198" s="30"/>
      <c r="J198" s="31">
        <f t="shared" si="3"/>
        <v>0</v>
      </c>
      <c r="K198" s="32"/>
    </row>
    <row r="199" spans="1:11" ht="13.5" customHeight="1">
      <c r="A199" s="26"/>
      <c r="B199" s="27"/>
      <c r="C199" s="28"/>
      <c r="D199" s="41"/>
      <c r="E199" s="19"/>
      <c r="F199" s="20" t="s">
        <v>76</v>
      </c>
      <c r="G199" s="64" t="s">
        <v>39</v>
      </c>
      <c r="H199" s="29">
        <v>5</v>
      </c>
      <c r="I199" s="30"/>
      <c r="J199" s="31">
        <f t="shared" si="3"/>
        <v>0</v>
      </c>
      <c r="K199" s="32"/>
    </row>
    <row r="200" spans="1:11" ht="13.5" customHeight="1">
      <c r="A200" s="26"/>
      <c r="B200" s="27"/>
      <c r="C200" s="41"/>
      <c r="E200" s="19" t="s">
        <v>74</v>
      </c>
      <c r="F200" s="20" t="s">
        <v>76</v>
      </c>
      <c r="G200" s="33" t="s">
        <v>37</v>
      </c>
      <c r="H200" s="22">
        <v>2</v>
      </c>
      <c r="I200" s="30"/>
      <c r="J200" s="31">
        <f t="shared" si="3"/>
        <v>0</v>
      </c>
      <c r="K200" s="32"/>
    </row>
    <row r="201" spans="1:11" ht="13.5" customHeight="1">
      <c r="A201" s="26"/>
      <c r="B201" s="27"/>
      <c r="C201" s="41"/>
      <c r="D201" s="41"/>
      <c r="E201" s="19" t="s">
        <v>74</v>
      </c>
      <c r="F201" s="20" t="s">
        <v>76</v>
      </c>
      <c r="G201" s="38" t="s">
        <v>38</v>
      </c>
      <c r="H201" s="29">
        <v>3</v>
      </c>
      <c r="I201" s="30"/>
      <c r="J201" s="31">
        <f t="shared" si="3"/>
        <v>0</v>
      </c>
      <c r="K201" s="32"/>
    </row>
    <row r="202" spans="1:11" ht="13.5" customHeight="1">
      <c r="A202" s="26"/>
      <c r="B202" s="27"/>
      <c r="C202" s="41"/>
      <c r="D202" s="41"/>
      <c r="E202" s="19" t="s">
        <v>74</v>
      </c>
      <c r="F202" s="20" t="s">
        <v>76</v>
      </c>
      <c r="G202" s="64" t="s">
        <v>39</v>
      </c>
      <c r="H202" s="29">
        <v>5</v>
      </c>
      <c r="I202" s="30"/>
      <c r="J202" s="31">
        <f t="shared" si="3"/>
        <v>0</v>
      </c>
      <c r="K202" s="32"/>
    </row>
    <row r="203" spans="1:11" ht="13.5" customHeight="1">
      <c r="A203" s="26"/>
      <c r="B203" s="27"/>
      <c r="C203" s="41"/>
      <c r="D203" s="41" t="s">
        <v>77</v>
      </c>
      <c r="E203" s="41" t="s">
        <v>78</v>
      </c>
      <c r="F203" s="20" t="s">
        <v>76</v>
      </c>
      <c r="G203" s="33" t="s">
        <v>37</v>
      </c>
      <c r="H203" s="22">
        <v>2</v>
      </c>
      <c r="I203" s="30">
        <v>2100</v>
      </c>
      <c r="J203" s="31">
        <f t="shared" si="3"/>
        <v>4200</v>
      </c>
      <c r="K203" s="32"/>
    </row>
    <row r="204" spans="1:11" ht="13.5" customHeight="1">
      <c r="A204" s="26"/>
      <c r="B204" s="27"/>
      <c r="C204" s="41"/>
      <c r="D204" s="41"/>
      <c r="E204" s="41" t="s">
        <v>78</v>
      </c>
      <c r="F204" s="20" t="s">
        <v>76</v>
      </c>
      <c r="G204" s="38" t="s">
        <v>38</v>
      </c>
      <c r="H204" s="29">
        <v>3</v>
      </c>
      <c r="I204" s="30">
        <v>4125</v>
      </c>
      <c r="J204" s="31">
        <f t="shared" si="3"/>
        <v>12375</v>
      </c>
      <c r="K204" s="32"/>
    </row>
    <row r="205" spans="1:11" ht="13.5" customHeight="1">
      <c r="A205" s="26"/>
      <c r="B205" s="27"/>
      <c r="C205" s="28"/>
      <c r="D205" s="28"/>
      <c r="E205" s="41" t="s">
        <v>78</v>
      </c>
      <c r="F205" s="20" t="s">
        <v>76</v>
      </c>
      <c r="G205" s="64" t="s">
        <v>39</v>
      </c>
      <c r="H205" s="29">
        <v>5</v>
      </c>
      <c r="I205" s="30">
        <v>2650</v>
      </c>
      <c r="J205" s="31">
        <f t="shared" si="3"/>
        <v>13250</v>
      </c>
      <c r="K205" s="32"/>
    </row>
    <row r="206" spans="1:11" ht="13.5" customHeight="1">
      <c r="A206" s="26"/>
      <c r="B206" s="27"/>
      <c r="C206" s="41"/>
      <c r="D206" s="41"/>
      <c r="E206" s="41" t="s">
        <v>79</v>
      </c>
      <c r="F206" s="20" t="s">
        <v>76</v>
      </c>
      <c r="G206" s="33" t="s">
        <v>37</v>
      </c>
      <c r="H206" s="22">
        <v>2</v>
      </c>
      <c r="I206" s="30"/>
      <c r="J206" s="31">
        <f t="shared" si="3"/>
        <v>0</v>
      </c>
      <c r="K206" s="32"/>
    </row>
    <row r="207" spans="1:11" ht="13.5" customHeight="1">
      <c r="A207" s="26"/>
      <c r="B207" s="27"/>
      <c r="C207" s="41"/>
      <c r="D207" s="41"/>
      <c r="E207" s="41" t="s">
        <v>79</v>
      </c>
      <c r="F207" s="20" t="s">
        <v>76</v>
      </c>
      <c r="G207" s="38" t="s">
        <v>38</v>
      </c>
      <c r="H207" s="29">
        <v>3</v>
      </c>
      <c r="I207" s="30"/>
      <c r="J207" s="31">
        <f t="shared" si="3"/>
        <v>0</v>
      </c>
      <c r="K207" s="32"/>
    </row>
    <row r="208" spans="1:11" ht="13.5" customHeight="1">
      <c r="A208" s="26"/>
      <c r="B208" s="27"/>
      <c r="C208" s="41"/>
      <c r="D208" s="41"/>
      <c r="E208" s="41" t="s">
        <v>79</v>
      </c>
      <c r="F208" s="20" t="s">
        <v>76</v>
      </c>
      <c r="G208" s="64" t="s">
        <v>39</v>
      </c>
      <c r="H208" s="29">
        <v>5</v>
      </c>
      <c r="I208" s="30"/>
      <c r="J208" s="31">
        <f t="shared" si="3"/>
        <v>0</v>
      </c>
      <c r="K208" s="32"/>
    </row>
    <row r="209" spans="1:11" ht="13.5" customHeight="1" thickBot="1">
      <c r="A209" s="26"/>
      <c r="B209" s="27"/>
      <c r="C209" s="41"/>
      <c r="D209" s="41"/>
      <c r="E209" s="41" t="s">
        <v>83</v>
      </c>
      <c r="F209" s="18" t="s">
        <v>76</v>
      </c>
      <c r="G209" s="39"/>
      <c r="H209" s="34"/>
      <c r="I209" s="35"/>
      <c r="J209" s="36">
        <f t="shared" si="3"/>
        <v>0</v>
      </c>
      <c r="K209" s="37"/>
    </row>
    <row r="210" spans="1:11" ht="13.5" customHeight="1">
      <c r="A210" s="105" t="s">
        <v>107</v>
      </c>
      <c r="B210" s="46" t="s">
        <v>61</v>
      </c>
      <c r="C210" s="47">
        <f>SUM(J210:J243)</f>
        <v>218859</v>
      </c>
      <c r="D210" s="47" t="s">
        <v>62</v>
      </c>
      <c r="E210" s="47" t="s">
        <v>63</v>
      </c>
      <c r="F210" s="48" t="s">
        <v>62</v>
      </c>
      <c r="G210" s="106" t="s">
        <v>64</v>
      </c>
      <c r="H210" s="107">
        <v>7</v>
      </c>
      <c r="I210" s="51">
        <v>1440</v>
      </c>
      <c r="J210" s="52">
        <f t="shared" si="3"/>
        <v>10080</v>
      </c>
      <c r="K210" s="108" t="s">
        <v>108</v>
      </c>
    </row>
    <row r="211" spans="1:11" ht="13.5" customHeight="1">
      <c r="B211" s="27"/>
      <c r="C211" s="28"/>
      <c r="D211" s="28"/>
      <c r="E211" s="19"/>
      <c r="F211" s="20" t="s">
        <v>62</v>
      </c>
      <c r="G211" s="109" t="s">
        <v>65</v>
      </c>
      <c r="H211" s="110">
        <v>5</v>
      </c>
      <c r="I211" s="23">
        <v>1440</v>
      </c>
      <c r="J211" s="24">
        <f t="shared" si="3"/>
        <v>7200</v>
      </c>
      <c r="K211" s="91" t="s">
        <v>108</v>
      </c>
    </row>
    <row r="212" spans="1:11" ht="13.5" customHeight="1">
      <c r="B212" s="27"/>
      <c r="C212" s="28"/>
      <c r="D212" s="28"/>
      <c r="E212" s="19"/>
      <c r="F212" s="18" t="s">
        <v>62</v>
      </c>
      <c r="G212" s="111" t="s">
        <v>66</v>
      </c>
      <c r="H212" s="112">
        <v>4</v>
      </c>
      <c r="I212" s="113">
        <v>2160</v>
      </c>
      <c r="J212" s="19">
        <f t="shared" si="3"/>
        <v>8640</v>
      </c>
      <c r="K212" s="41" t="s">
        <v>109</v>
      </c>
    </row>
    <row r="213" spans="1:11" ht="13.5" customHeight="1">
      <c r="B213" s="27"/>
      <c r="C213" s="28"/>
      <c r="D213" s="19" t="s">
        <v>67</v>
      </c>
      <c r="E213" s="19" t="s">
        <v>68</v>
      </c>
      <c r="F213" s="20" t="s">
        <v>67</v>
      </c>
      <c r="G213" s="109" t="s">
        <v>64</v>
      </c>
      <c r="H213" s="110">
        <v>7</v>
      </c>
      <c r="I213" s="23">
        <v>1690</v>
      </c>
      <c r="J213" s="24">
        <f t="shared" si="3"/>
        <v>11830</v>
      </c>
      <c r="K213" s="114"/>
    </row>
    <row r="214" spans="1:11" ht="13.5" customHeight="1">
      <c r="B214" s="27"/>
      <c r="C214" s="28"/>
      <c r="D214" s="28"/>
      <c r="E214" s="19"/>
      <c r="F214" s="20" t="s">
        <v>67</v>
      </c>
      <c r="G214" s="109" t="s">
        <v>65</v>
      </c>
      <c r="H214" s="110">
        <v>5</v>
      </c>
      <c r="I214" s="89">
        <v>1690</v>
      </c>
      <c r="J214" s="24">
        <f t="shared" si="3"/>
        <v>8450</v>
      </c>
      <c r="K214" s="115"/>
    </row>
    <row r="215" spans="1:11" ht="13.5" customHeight="1">
      <c r="B215" s="27"/>
      <c r="C215" s="28"/>
      <c r="D215" s="28"/>
      <c r="E215" s="19"/>
      <c r="F215" s="20" t="s">
        <v>67</v>
      </c>
      <c r="G215" s="109" t="s">
        <v>66</v>
      </c>
      <c r="H215" s="110">
        <v>4</v>
      </c>
      <c r="I215" s="89">
        <v>1160</v>
      </c>
      <c r="J215" s="24">
        <f t="shared" si="3"/>
        <v>4640</v>
      </c>
      <c r="K215" s="115"/>
    </row>
    <row r="216" spans="1:11" ht="13.5" customHeight="1">
      <c r="B216" s="27"/>
      <c r="C216" s="28"/>
      <c r="D216" s="28"/>
      <c r="E216" s="19" t="s">
        <v>69</v>
      </c>
      <c r="F216" s="20" t="s">
        <v>67</v>
      </c>
      <c r="G216" s="109" t="s">
        <v>64</v>
      </c>
      <c r="H216" s="110">
        <v>7</v>
      </c>
      <c r="I216" s="89">
        <v>800</v>
      </c>
      <c r="J216" s="24">
        <f t="shared" si="3"/>
        <v>5600</v>
      </c>
      <c r="K216" s="115"/>
    </row>
    <row r="217" spans="1:11" ht="13.5" customHeight="1">
      <c r="B217" s="27"/>
      <c r="C217" s="28"/>
      <c r="D217" s="28"/>
      <c r="E217" s="19"/>
      <c r="F217" s="20" t="s">
        <v>67</v>
      </c>
      <c r="G217" s="109" t="s">
        <v>65</v>
      </c>
      <c r="H217" s="110">
        <v>5</v>
      </c>
      <c r="I217" s="89">
        <v>800</v>
      </c>
      <c r="J217" s="24">
        <f t="shared" si="3"/>
        <v>4000</v>
      </c>
      <c r="K217" s="115"/>
    </row>
    <row r="218" spans="1:11" ht="13.5" customHeight="1">
      <c r="B218" s="27"/>
      <c r="C218" s="28"/>
      <c r="D218" s="28"/>
      <c r="E218" s="19"/>
      <c r="F218" s="20" t="s">
        <v>67</v>
      </c>
      <c r="G218" s="109" t="s">
        <v>66</v>
      </c>
      <c r="H218" s="110">
        <v>4</v>
      </c>
      <c r="I218" s="89">
        <v>800</v>
      </c>
      <c r="J218" s="24">
        <f t="shared" si="3"/>
        <v>3200</v>
      </c>
      <c r="K218" s="115"/>
    </row>
    <row r="219" spans="1:11" ht="13.5" customHeight="1">
      <c r="B219" s="27"/>
      <c r="C219" s="28"/>
      <c r="D219" s="28"/>
      <c r="E219" s="19" t="s">
        <v>70</v>
      </c>
      <c r="F219" s="20" t="s">
        <v>67</v>
      </c>
      <c r="G219" s="109" t="s">
        <v>64</v>
      </c>
      <c r="H219" s="110">
        <v>7</v>
      </c>
      <c r="I219" s="89">
        <v>640</v>
      </c>
      <c r="J219" s="24">
        <f t="shared" si="3"/>
        <v>4480</v>
      </c>
      <c r="K219" s="115"/>
    </row>
    <row r="220" spans="1:11" ht="13.5" customHeight="1">
      <c r="B220" s="27"/>
      <c r="C220" s="28"/>
      <c r="D220" s="28"/>
      <c r="E220" s="19"/>
      <c r="F220" s="20" t="s">
        <v>67</v>
      </c>
      <c r="G220" s="109" t="s">
        <v>65</v>
      </c>
      <c r="H220" s="110">
        <v>5</v>
      </c>
      <c r="I220" s="89">
        <v>640</v>
      </c>
      <c r="J220" s="24">
        <f t="shared" si="3"/>
        <v>3200</v>
      </c>
      <c r="K220" s="115"/>
    </row>
    <row r="221" spans="1:11" ht="13.5" customHeight="1">
      <c r="B221" s="27"/>
      <c r="C221" s="28"/>
      <c r="D221" s="28"/>
      <c r="E221" s="19"/>
      <c r="F221" s="20" t="s">
        <v>67</v>
      </c>
      <c r="G221" s="109" t="s">
        <v>66</v>
      </c>
      <c r="H221" s="110">
        <v>4</v>
      </c>
      <c r="I221" s="89">
        <v>1300</v>
      </c>
      <c r="J221" s="24">
        <f t="shared" si="3"/>
        <v>5200</v>
      </c>
      <c r="K221" s="115"/>
    </row>
    <row r="222" spans="1:11" ht="13.5" customHeight="1">
      <c r="B222" s="27"/>
      <c r="C222" s="28"/>
      <c r="D222" s="28"/>
      <c r="E222" s="19" t="s">
        <v>71</v>
      </c>
      <c r="F222" s="20" t="s">
        <v>67</v>
      </c>
      <c r="G222" s="109" t="s">
        <v>64</v>
      </c>
      <c r="H222" s="110">
        <v>7</v>
      </c>
      <c r="I222" s="89">
        <v>1320</v>
      </c>
      <c r="J222" s="24">
        <f t="shared" si="3"/>
        <v>9240</v>
      </c>
      <c r="K222" s="115"/>
    </row>
    <row r="223" spans="1:11" ht="13.5" customHeight="1">
      <c r="B223" s="27"/>
      <c r="C223" s="28"/>
      <c r="D223" s="28"/>
      <c r="E223" s="19"/>
      <c r="F223" s="20" t="s">
        <v>67</v>
      </c>
      <c r="G223" s="109" t="s">
        <v>65</v>
      </c>
      <c r="H223" s="110">
        <v>5</v>
      </c>
      <c r="I223" s="89">
        <v>1440</v>
      </c>
      <c r="J223" s="24">
        <f t="shared" si="3"/>
        <v>7200</v>
      </c>
      <c r="K223" s="115"/>
    </row>
    <row r="224" spans="1:11" ht="13.5" customHeight="1">
      <c r="B224" s="27"/>
      <c r="C224" s="28"/>
      <c r="D224" s="28"/>
      <c r="E224" s="19"/>
      <c r="F224" s="20" t="s">
        <v>67</v>
      </c>
      <c r="G224" s="109" t="s">
        <v>66</v>
      </c>
      <c r="H224" s="110">
        <v>4</v>
      </c>
      <c r="I224" s="89">
        <v>1290</v>
      </c>
      <c r="J224" s="24">
        <f t="shared" si="3"/>
        <v>5160</v>
      </c>
      <c r="K224" s="115"/>
    </row>
    <row r="225" spans="2:11" ht="13.5" customHeight="1">
      <c r="B225" s="27"/>
      <c r="C225" s="28"/>
      <c r="D225" s="28"/>
      <c r="E225" s="19" t="s">
        <v>72</v>
      </c>
      <c r="F225" s="20" t="s">
        <v>67</v>
      </c>
      <c r="G225" s="109" t="s">
        <v>64</v>
      </c>
      <c r="H225" s="110">
        <v>7</v>
      </c>
      <c r="I225" s="89">
        <v>1030</v>
      </c>
      <c r="J225" s="24">
        <f t="shared" si="3"/>
        <v>7210</v>
      </c>
      <c r="K225" s="115"/>
    </row>
    <row r="226" spans="2:11" ht="13.5" customHeight="1">
      <c r="B226" s="27"/>
      <c r="C226" s="28"/>
      <c r="D226" s="28"/>
      <c r="E226" s="19"/>
      <c r="F226" s="20" t="s">
        <v>67</v>
      </c>
      <c r="G226" s="109" t="s">
        <v>65</v>
      </c>
      <c r="H226" s="110">
        <v>5</v>
      </c>
      <c r="I226" s="89">
        <v>680</v>
      </c>
      <c r="J226" s="24">
        <f t="shared" si="3"/>
        <v>3400</v>
      </c>
      <c r="K226" s="115"/>
    </row>
    <row r="227" spans="2:11" ht="13.5" customHeight="1">
      <c r="B227" s="27"/>
      <c r="C227" s="28"/>
      <c r="D227" s="28"/>
      <c r="E227" s="19"/>
      <c r="F227" s="20" t="s">
        <v>67</v>
      </c>
      <c r="G227" s="109" t="s">
        <v>66</v>
      </c>
      <c r="H227" s="110">
        <v>4</v>
      </c>
      <c r="I227" s="89">
        <v>680</v>
      </c>
      <c r="J227" s="24">
        <f t="shared" si="3"/>
        <v>2720</v>
      </c>
      <c r="K227" s="115"/>
    </row>
    <row r="228" spans="2:11" ht="13.5" customHeight="1">
      <c r="B228" s="27"/>
      <c r="C228" s="28"/>
      <c r="D228" s="28"/>
      <c r="E228" s="19" t="s">
        <v>73</v>
      </c>
      <c r="F228" s="20" t="s">
        <v>67</v>
      </c>
      <c r="G228" s="109" t="s">
        <v>64</v>
      </c>
      <c r="H228" s="110">
        <v>7</v>
      </c>
      <c r="I228" s="89">
        <v>1264</v>
      </c>
      <c r="J228" s="24">
        <f t="shared" si="3"/>
        <v>8848</v>
      </c>
      <c r="K228" s="115"/>
    </row>
    <row r="229" spans="2:11" ht="13.5" customHeight="1">
      <c r="B229" s="27"/>
      <c r="C229" s="28"/>
      <c r="D229" s="28"/>
      <c r="E229" s="19"/>
      <c r="F229" s="20" t="s">
        <v>67</v>
      </c>
      <c r="G229" s="109" t="s">
        <v>65</v>
      </c>
      <c r="H229" s="110">
        <v>5</v>
      </c>
      <c r="I229" s="89">
        <v>437</v>
      </c>
      <c r="J229" s="24">
        <f t="shared" si="3"/>
        <v>2185</v>
      </c>
      <c r="K229" s="115"/>
    </row>
    <row r="230" spans="2:11" ht="13.5" customHeight="1">
      <c r="B230" s="27"/>
      <c r="C230" s="28"/>
      <c r="D230" s="28"/>
      <c r="E230" s="19"/>
      <c r="F230" s="18" t="s">
        <v>67</v>
      </c>
      <c r="G230" s="111" t="s">
        <v>66</v>
      </c>
      <c r="H230" s="112">
        <v>4</v>
      </c>
      <c r="I230" s="116">
        <v>437</v>
      </c>
      <c r="J230" s="19">
        <f t="shared" si="3"/>
        <v>1748</v>
      </c>
      <c r="K230" s="117"/>
    </row>
    <row r="231" spans="2:11" ht="13.5" customHeight="1">
      <c r="B231" s="27"/>
      <c r="C231" s="28"/>
      <c r="D231" s="40" t="s">
        <v>75</v>
      </c>
      <c r="E231" s="19" t="s">
        <v>70</v>
      </c>
      <c r="F231" s="20" t="s">
        <v>76</v>
      </c>
      <c r="G231" s="109" t="s">
        <v>64</v>
      </c>
      <c r="H231" s="110">
        <v>7</v>
      </c>
      <c r="I231" s="23"/>
      <c r="J231" s="24">
        <f t="shared" si="3"/>
        <v>0</v>
      </c>
      <c r="K231" s="114"/>
    </row>
    <row r="232" spans="2:11" ht="13.5" customHeight="1">
      <c r="B232" s="27"/>
      <c r="C232" s="28"/>
      <c r="D232" s="41"/>
      <c r="E232" s="19"/>
      <c r="F232" s="20" t="s">
        <v>76</v>
      </c>
      <c r="G232" s="109" t="s">
        <v>65</v>
      </c>
      <c r="H232" s="110">
        <v>5</v>
      </c>
      <c r="I232" s="89"/>
      <c r="J232" s="87">
        <f t="shared" si="3"/>
        <v>0</v>
      </c>
      <c r="K232" s="115"/>
    </row>
    <row r="233" spans="2:11" ht="13.5" customHeight="1">
      <c r="B233" s="27"/>
      <c r="C233" s="28"/>
      <c r="D233" s="41"/>
      <c r="E233" s="19"/>
      <c r="F233" s="20" t="s">
        <v>76</v>
      </c>
      <c r="G233" s="109" t="s">
        <v>66</v>
      </c>
      <c r="H233" s="110">
        <v>5</v>
      </c>
      <c r="I233" s="89"/>
      <c r="J233" s="87">
        <f t="shared" si="3"/>
        <v>0</v>
      </c>
      <c r="K233" s="115"/>
    </row>
    <row r="234" spans="2:11" ht="13.5" customHeight="1">
      <c r="B234" s="27"/>
      <c r="C234" s="41"/>
      <c r="D234" s="41" t="s">
        <v>77</v>
      </c>
      <c r="E234" s="19" t="s">
        <v>74</v>
      </c>
      <c r="F234" s="20" t="s">
        <v>76</v>
      </c>
      <c r="G234" s="118" t="s">
        <v>64</v>
      </c>
      <c r="H234" s="119">
        <v>7</v>
      </c>
      <c r="I234" s="30">
        <v>1888</v>
      </c>
      <c r="J234" s="31">
        <f t="shared" si="3"/>
        <v>13216</v>
      </c>
      <c r="K234" s="120"/>
    </row>
    <row r="235" spans="2:11" ht="13.5" customHeight="1">
      <c r="B235" s="27"/>
      <c r="C235" s="41"/>
      <c r="D235" s="41"/>
      <c r="E235" s="19" t="s">
        <v>74</v>
      </c>
      <c r="F235" s="20" t="s">
        <v>76</v>
      </c>
      <c r="G235" s="118" t="s">
        <v>65</v>
      </c>
      <c r="H235" s="119">
        <v>5</v>
      </c>
      <c r="I235" s="30">
        <v>1036</v>
      </c>
      <c r="J235" s="31">
        <f t="shared" si="3"/>
        <v>5180</v>
      </c>
      <c r="K235" s="120"/>
    </row>
    <row r="236" spans="2:11" ht="13.5" customHeight="1">
      <c r="B236" s="27"/>
      <c r="C236" s="41"/>
      <c r="D236" s="41"/>
      <c r="E236" s="19" t="s">
        <v>74</v>
      </c>
      <c r="F236" s="20" t="s">
        <v>76</v>
      </c>
      <c r="G236" s="118" t="s">
        <v>66</v>
      </c>
      <c r="H236" s="119">
        <v>4</v>
      </c>
      <c r="I236" s="30">
        <v>2188</v>
      </c>
      <c r="J236" s="31">
        <f t="shared" si="3"/>
        <v>8752</v>
      </c>
      <c r="K236" s="120"/>
    </row>
    <row r="237" spans="2:11" ht="13.5" customHeight="1">
      <c r="B237" s="27"/>
      <c r="C237" s="41"/>
      <c r="D237" s="41"/>
      <c r="E237" s="41" t="s">
        <v>78</v>
      </c>
      <c r="F237" s="20" t="s">
        <v>76</v>
      </c>
      <c r="G237" s="118" t="s">
        <v>64</v>
      </c>
      <c r="H237" s="119">
        <v>7</v>
      </c>
      <c r="I237" s="30">
        <v>2000</v>
      </c>
      <c r="J237" s="31">
        <f t="shared" si="3"/>
        <v>14000</v>
      </c>
      <c r="K237" s="121"/>
    </row>
    <row r="238" spans="2:11" ht="13.5" customHeight="1">
      <c r="B238" s="27"/>
      <c r="C238" s="28"/>
      <c r="D238" s="28"/>
      <c r="E238" s="41" t="s">
        <v>78</v>
      </c>
      <c r="F238" s="20" t="s">
        <v>76</v>
      </c>
      <c r="G238" s="122" t="s">
        <v>65</v>
      </c>
      <c r="H238" s="123">
        <v>5</v>
      </c>
      <c r="I238" s="35">
        <v>2000</v>
      </c>
      <c r="J238" s="36">
        <f t="shared" si="3"/>
        <v>10000</v>
      </c>
      <c r="K238" s="120"/>
    </row>
    <row r="239" spans="2:11" ht="13.5" customHeight="1">
      <c r="B239" s="27"/>
      <c r="C239" s="41"/>
      <c r="D239" s="41"/>
      <c r="E239" s="41" t="s">
        <v>78</v>
      </c>
      <c r="F239" s="20" t="s">
        <v>76</v>
      </c>
      <c r="G239" s="118" t="s">
        <v>66</v>
      </c>
      <c r="H239" s="119">
        <v>4</v>
      </c>
      <c r="I239" s="30">
        <v>2000</v>
      </c>
      <c r="J239" s="31">
        <f t="shared" si="3"/>
        <v>8000</v>
      </c>
      <c r="K239" s="120"/>
    </row>
    <row r="240" spans="2:11" ht="13.15" customHeight="1">
      <c r="B240" s="27"/>
      <c r="C240" s="41"/>
      <c r="D240" s="41"/>
      <c r="E240" s="41" t="s">
        <v>79</v>
      </c>
      <c r="F240" s="20" t="s">
        <v>76</v>
      </c>
      <c r="G240" s="118" t="s">
        <v>64</v>
      </c>
      <c r="H240" s="119">
        <v>7</v>
      </c>
      <c r="I240" s="30">
        <v>1800</v>
      </c>
      <c r="J240" s="31">
        <f t="shared" si="3"/>
        <v>12600</v>
      </c>
      <c r="K240" s="120"/>
    </row>
    <row r="241" spans="2:11" ht="13.15" customHeight="1">
      <c r="B241" s="27"/>
      <c r="C241" s="41"/>
      <c r="D241" s="41"/>
      <c r="E241" s="41" t="s">
        <v>79</v>
      </c>
      <c r="F241" s="20" t="s">
        <v>76</v>
      </c>
      <c r="G241" s="118" t="s">
        <v>65</v>
      </c>
      <c r="H241" s="119">
        <v>5</v>
      </c>
      <c r="I241" s="30">
        <v>1800</v>
      </c>
      <c r="J241" s="31">
        <f t="shared" si="3"/>
        <v>9000</v>
      </c>
      <c r="K241" s="120"/>
    </row>
    <row r="242" spans="2:11" ht="13.15" customHeight="1">
      <c r="B242" s="27"/>
      <c r="C242" s="41"/>
      <c r="D242" s="41"/>
      <c r="E242" s="41" t="s">
        <v>79</v>
      </c>
      <c r="F242" s="20" t="s">
        <v>76</v>
      </c>
      <c r="G242" s="118" t="s">
        <v>66</v>
      </c>
      <c r="H242" s="119">
        <v>4</v>
      </c>
      <c r="I242" s="30">
        <v>2000</v>
      </c>
      <c r="J242" s="31">
        <f t="shared" si="3"/>
        <v>8000</v>
      </c>
      <c r="K242" s="92"/>
    </row>
    <row r="243" spans="2:11" ht="13.15" customHeight="1">
      <c r="B243" s="124"/>
      <c r="C243" s="125"/>
      <c r="D243" s="125"/>
      <c r="E243" s="125" t="s">
        <v>83</v>
      </c>
      <c r="F243" s="83" t="s">
        <v>67</v>
      </c>
      <c r="G243" s="126" t="s">
        <v>64</v>
      </c>
      <c r="H243" s="127">
        <v>7</v>
      </c>
      <c r="I243" s="85">
        <v>840</v>
      </c>
      <c r="J243" s="82">
        <f t="shared" si="3"/>
        <v>5880</v>
      </c>
      <c r="K243" s="128"/>
    </row>
    <row r="244" spans="2:11">
      <c r="D244" s="129"/>
      <c r="E244" s="130"/>
    </row>
    <row r="245" spans="2:11">
      <c r="D245" s="129"/>
      <c r="E245" s="130"/>
    </row>
    <row r="246" spans="2:11">
      <c r="D246" s="129"/>
      <c r="E246" s="130"/>
    </row>
    <row r="247" spans="2:11">
      <c r="D247" s="129"/>
      <c r="E247" s="130"/>
    </row>
    <row r="248" spans="2:11">
      <c r="D248" s="129"/>
      <c r="E248" s="130"/>
    </row>
  </sheetData>
  <mergeCells count="18">
    <mergeCell ref="A1:K1"/>
    <mergeCell ref="A2:A3"/>
    <mergeCell ref="B2:B3"/>
    <mergeCell ref="C2:C3"/>
    <mergeCell ref="D2:D3"/>
    <mergeCell ref="E2:E3"/>
    <mergeCell ref="F2:F3"/>
    <mergeCell ref="E166:E168"/>
    <mergeCell ref="E169:E172"/>
    <mergeCell ref="E173:E175"/>
    <mergeCell ref="E176:E178"/>
    <mergeCell ref="G2:K2"/>
    <mergeCell ref="E148:E150"/>
    <mergeCell ref="E151:E153"/>
    <mergeCell ref="E154:E156"/>
    <mergeCell ref="E157:E159"/>
    <mergeCell ref="E163:E165"/>
    <mergeCell ref="K163:K165"/>
  </mergeCells>
  <phoneticPr fontId="3"/>
  <pageMargins left="0.70866141732283472" right="0.39370078740157483" top="0.70866141732283472" bottom="0.55118110236220474" header="0.31496062992125984" footer="0.31496062992125984"/>
  <pageSetup paperSize="9" scale="75" fitToHeight="0" orientation="portrait" r:id="rId1"/>
  <rowBreaks count="4" manualBreakCount="4">
    <brk id="61" max="10" man="1"/>
    <brk id="114" max="10" man="1"/>
    <brk id="147" max="10" man="1"/>
    <brk id="20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小学校①</vt:lpstr>
      <vt:lpstr>小学校②</vt:lpstr>
      <vt:lpstr>小学校①(昨年度資料)</vt:lpstr>
      <vt:lpstr>中学校①</vt:lpstr>
      <vt:lpstr>中学校②</vt:lpstr>
      <vt:lpstr>中学校①(昨年度資料)</vt:lpstr>
      <vt:lpstr>小学校①!Print_Area</vt:lpstr>
      <vt:lpstr>小学校②!Print_Area</vt:lpstr>
      <vt:lpstr>中学校①!Print_Area</vt:lpstr>
      <vt:lpstr>中学校②!Print_Area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jimu</dc:creator>
  <cp:lastModifiedBy>ishi1591</cp:lastModifiedBy>
  <dcterms:created xsi:type="dcterms:W3CDTF">2021-02-22T04:59:01Z</dcterms:created>
  <dcterms:modified xsi:type="dcterms:W3CDTF">2021-03-31T01:37:03Z</dcterms:modified>
</cp:coreProperties>
</file>