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hi1591\Desktop\新しいフォルダー\連携HP資料\第108回(10.29)\"/>
    </mc:Choice>
  </mc:AlternateContent>
  <bookViews>
    <workbookView xWindow="0" yWindow="0" windowWidth="20490" windowHeight="7530"/>
  </bookViews>
  <sheets>
    <sheet name="小学校" sheetId="4" r:id="rId1"/>
    <sheet name="中学校" sheetId="5" r:id="rId2"/>
  </sheets>
  <definedNames>
    <definedName name="_xlnm.Print_Titles" localSheetId="0">小学校!$A:$K,小学校!$1:$5</definedName>
    <definedName name="_xlnm.Print_Titles" localSheetId="1">中学校!$A:$K,中学校!$1:$5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2" i="5" l="1"/>
  <c r="I82" i="5" s="1"/>
  <c r="C82" i="5"/>
  <c r="I81" i="5"/>
  <c r="I80" i="5"/>
  <c r="I79" i="5"/>
  <c r="I78" i="5"/>
  <c r="I77" i="5"/>
  <c r="I76" i="5"/>
  <c r="I75" i="5"/>
  <c r="G71" i="5"/>
  <c r="C71" i="5"/>
  <c r="I70" i="5"/>
  <c r="I69" i="5"/>
  <c r="I68" i="5"/>
  <c r="I67" i="5"/>
  <c r="I66" i="5"/>
  <c r="I65" i="5"/>
  <c r="I64" i="5"/>
  <c r="G60" i="5"/>
  <c r="C60" i="5"/>
  <c r="I59" i="5"/>
  <c r="I58" i="5"/>
  <c r="I57" i="5"/>
  <c r="I56" i="5"/>
  <c r="I55" i="5"/>
  <c r="I54" i="5"/>
  <c r="I53" i="5"/>
  <c r="G49" i="5"/>
  <c r="I49" i="5" s="1"/>
  <c r="C49" i="5"/>
  <c r="I48" i="5"/>
  <c r="I47" i="5"/>
  <c r="I46" i="5"/>
  <c r="I45" i="5"/>
  <c r="I44" i="5"/>
  <c r="I43" i="5"/>
  <c r="I42" i="5"/>
  <c r="G38" i="5"/>
  <c r="C38" i="5"/>
  <c r="I37" i="5"/>
  <c r="I36" i="5"/>
  <c r="I35" i="5"/>
  <c r="I34" i="5"/>
  <c r="I33" i="5"/>
  <c r="I32" i="5"/>
  <c r="I31" i="5"/>
  <c r="G27" i="5"/>
  <c r="C27" i="5"/>
  <c r="I26" i="5"/>
  <c r="I25" i="5"/>
  <c r="I24" i="5"/>
  <c r="I23" i="5"/>
  <c r="I22" i="5"/>
  <c r="I21" i="5"/>
  <c r="I20" i="5"/>
  <c r="G16" i="5"/>
  <c r="C16" i="5"/>
  <c r="I15" i="5"/>
  <c r="I14" i="5"/>
  <c r="I13" i="5"/>
  <c r="I12" i="5"/>
  <c r="I11" i="5"/>
  <c r="I10" i="5"/>
  <c r="I9" i="5"/>
  <c r="I27" i="5" l="1"/>
  <c r="I16" i="5"/>
  <c r="I60" i="5"/>
  <c r="I71" i="5"/>
  <c r="I38" i="5"/>
  <c r="G115" i="4"/>
  <c r="C115" i="4"/>
  <c r="I114" i="4"/>
  <c r="I113" i="4"/>
  <c r="I112" i="4"/>
  <c r="I111" i="4"/>
  <c r="I110" i="4"/>
  <c r="I109" i="4"/>
  <c r="I108" i="4"/>
  <c r="G104" i="4"/>
  <c r="C104" i="4"/>
  <c r="I103" i="4"/>
  <c r="I102" i="4"/>
  <c r="I101" i="4"/>
  <c r="I100" i="4"/>
  <c r="I99" i="4"/>
  <c r="I98" i="4"/>
  <c r="I97" i="4"/>
  <c r="G93" i="4"/>
  <c r="C93" i="4"/>
  <c r="I92" i="4"/>
  <c r="I91" i="4"/>
  <c r="I90" i="4"/>
  <c r="I89" i="4"/>
  <c r="I88" i="4"/>
  <c r="I87" i="4"/>
  <c r="I86" i="4"/>
  <c r="G82" i="4"/>
  <c r="C82" i="4"/>
  <c r="I81" i="4"/>
  <c r="I80" i="4"/>
  <c r="I79" i="4"/>
  <c r="I78" i="4"/>
  <c r="I77" i="4"/>
  <c r="I76" i="4"/>
  <c r="I75" i="4"/>
  <c r="G71" i="4"/>
  <c r="C71" i="4"/>
  <c r="I70" i="4"/>
  <c r="I69" i="4"/>
  <c r="I68" i="4"/>
  <c r="I67" i="4"/>
  <c r="I66" i="4"/>
  <c r="I65" i="4"/>
  <c r="I64" i="4"/>
  <c r="G60" i="4"/>
  <c r="C60" i="4"/>
  <c r="I59" i="4"/>
  <c r="I58" i="4"/>
  <c r="I57" i="4"/>
  <c r="I56" i="4"/>
  <c r="I55" i="4"/>
  <c r="I54" i="4"/>
  <c r="I53" i="4"/>
  <c r="G49" i="4"/>
  <c r="C49" i="4"/>
  <c r="I48" i="4"/>
  <c r="I47" i="4"/>
  <c r="I46" i="4"/>
  <c r="I45" i="4"/>
  <c r="I44" i="4"/>
  <c r="I43" i="4"/>
  <c r="I42" i="4"/>
  <c r="G38" i="4"/>
  <c r="C38" i="4"/>
  <c r="I37" i="4"/>
  <c r="I36" i="4"/>
  <c r="I35" i="4"/>
  <c r="I34" i="4"/>
  <c r="I33" i="4"/>
  <c r="I32" i="4"/>
  <c r="I31" i="4"/>
  <c r="G27" i="4"/>
  <c r="C27" i="4"/>
  <c r="I26" i="4"/>
  <c r="I25" i="4"/>
  <c r="I24" i="4"/>
  <c r="I23" i="4"/>
  <c r="I22" i="4"/>
  <c r="I21" i="4"/>
  <c r="I20" i="4"/>
  <c r="I9" i="4"/>
  <c r="G16" i="4"/>
  <c r="C16" i="4"/>
  <c r="I15" i="4"/>
  <c r="I14" i="4"/>
  <c r="I13" i="4"/>
  <c r="I12" i="4"/>
  <c r="I11" i="4"/>
  <c r="I10" i="4"/>
  <c r="I27" i="4" l="1"/>
  <c r="I71" i="4"/>
  <c r="I115" i="4"/>
  <c r="I104" i="4"/>
  <c r="I93" i="4"/>
  <c r="I82" i="4"/>
  <c r="I60" i="4"/>
  <c r="I49" i="4"/>
  <c r="I38" i="4"/>
  <c r="I16" i="4"/>
</calcChain>
</file>

<file path=xl/sharedStrings.xml><?xml version="1.0" encoding="utf-8"?>
<sst xmlns="http://schemas.openxmlformats.org/spreadsheetml/2006/main" count="526" uniqueCount="43">
  <si>
    <t>節</t>
  </si>
  <si>
    <t>細節</t>
  </si>
  <si>
    <t>金額</t>
  </si>
  <si>
    <t>需要費</t>
  </si>
  <si>
    <t>消耗品費</t>
  </si>
  <si>
    <t>印刷製本費</t>
  </si>
  <si>
    <t>食糧費</t>
  </si>
  <si>
    <t>備品修繕料</t>
  </si>
  <si>
    <t>役務費</t>
  </si>
  <si>
    <t>通信運搬費</t>
  </si>
  <si>
    <t>手数料</t>
  </si>
  <si>
    <t>備品購入費</t>
  </si>
  <si>
    <t>庁用器具費</t>
  </si>
  <si>
    <t>合　　　計</t>
  </si>
  <si>
    <t>増減</t>
  </si>
  <si>
    <t>花川中</t>
    <rPh sb="0" eb="2">
      <t>ハナカワ</t>
    </rPh>
    <rPh sb="2" eb="3">
      <t>チュウ</t>
    </rPh>
    <phoneticPr fontId="2"/>
  </si>
  <si>
    <t>花川北中</t>
    <rPh sb="0" eb="2">
      <t>ハナカワ</t>
    </rPh>
    <rPh sb="2" eb="3">
      <t>キタ</t>
    </rPh>
    <rPh sb="3" eb="4">
      <t>チュウ</t>
    </rPh>
    <phoneticPr fontId="2"/>
  </si>
  <si>
    <t>樽川中</t>
    <rPh sb="0" eb="2">
      <t>タルカワ</t>
    </rPh>
    <rPh sb="2" eb="3">
      <t>チュウ</t>
    </rPh>
    <phoneticPr fontId="2"/>
  </si>
  <si>
    <t>増減</t>
    <rPh sb="0" eb="2">
      <t>ゾウゲン</t>
    </rPh>
    <phoneticPr fontId="2"/>
  </si>
  <si>
    <t>石狩中</t>
    <rPh sb="0" eb="2">
      <t>イシカリ</t>
    </rPh>
    <rPh sb="2" eb="3">
      <t>チュウ</t>
    </rPh>
    <phoneticPr fontId="2"/>
  </si>
  <si>
    <t>浜益中</t>
    <rPh sb="0" eb="2">
      <t>ハママス</t>
    </rPh>
    <rPh sb="2" eb="3">
      <t>チュウ</t>
    </rPh>
    <phoneticPr fontId="2"/>
  </si>
  <si>
    <t>花川小</t>
    <rPh sb="0" eb="2">
      <t>ハナカワ</t>
    </rPh>
    <rPh sb="2" eb="3">
      <t>ショウ</t>
    </rPh>
    <phoneticPr fontId="2"/>
  </si>
  <si>
    <t>花川南小</t>
    <rPh sb="0" eb="2">
      <t>ハナカワ</t>
    </rPh>
    <rPh sb="2" eb="3">
      <t>ミナミ</t>
    </rPh>
    <rPh sb="3" eb="4">
      <t>ショウ</t>
    </rPh>
    <phoneticPr fontId="2"/>
  </si>
  <si>
    <t>双葉小</t>
    <rPh sb="0" eb="2">
      <t>フタバ</t>
    </rPh>
    <rPh sb="2" eb="3">
      <t>ショウ</t>
    </rPh>
    <phoneticPr fontId="2"/>
  </si>
  <si>
    <t>南線小</t>
    <rPh sb="0" eb="1">
      <t>ミナミ</t>
    </rPh>
    <rPh sb="1" eb="2">
      <t>セン</t>
    </rPh>
    <rPh sb="2" eb="3">
      <t>ショウ</t>
    </rPh>
    <phoneticPr fontId="2"/>
  </si>
  <si>
    <t>生振小</t>
    <rPh sb="0" eb="2">
      <t>オヤフル</t>
    </rPh>
    <rPh sb="2" eb="3">
      <t>ショウ</t>
    </rPh>
    <phoneticPr fontId="2"/>
  </si>
  <si>
    <t>緑苑台小</t>
    <rPh sb="0" eb="3">
      <t>リョクエンダイ</t>
    </rPh>
    <rPh sb="3" eb="4">
      <t>ショウ</t>
    </rPh>
    <phoneticPr fontId="2"/>
  </si>
  <si>
    <t>浜益小</t>
    <rPh sb="0" eb="2">
      <t>ハママス</t>
    </rPh>
    <rPh sb="2" eb="3">
      <t>ショウ</t>
    </rPh>
    <phoneticPr fontId="2"/>
  </si>
  <si>
    <t>左は令和２度予算配分</t>
    <rPh sb="0" eb="1">
      <t>ヒダリ</t>
    </rPh>
    <rPh sb="2" eb="4">
      <t>レイワ</t>
    </rPh>
    <rPh sb="5" eb="6">
      <t>ド</t>
    </rPh>
    <rPh sb="6" eb="8">
      <t>ヨサン</t>
    </rPh>
    <rPh sb="8" eb="10">
      <t>ハイブン</t>
    </rPh>
    <phoneticPr fontId="2"/>
  </si>
  <si>
    <t>学校配分予算調整のための調書（令和３年度予算用）</t>
    <rPh sb="0" eb="2">
      <t>ガッコウ</t>
    </rPh>
    <rPh sb="2" eb="4">
      <t>ハイブン</t>
    </rPh>
    <rPh sb="4" eb="6">
      <t>ヨサン</t>
    </rPh>
    <rPh sb="6" eb="8">
      <t>チョウセイ</t>
    </rPh>
    <rPh sb="12" eb="14">
      <t>チョウショ</t>
    </rPh>
    <rPh sb="15" eb="17">
      <t>レイワ</t>
    </rPh>
    <rPh sb="18" eb="20">
      <t>ネンド</t>
    </rPh>
    <rPh sb="20" eb="22">
      <t>ヨサン</t>
    </rPh>
    <rPh sb="22" eb="23">
      <t>ヨウ</t>
    </rPh>
    <phoneticPr fontId="2"/>
  </si>
  <si>
    <t>右は令和３年度配分予算希望額</t>
    <rPh sb="0" eb="1">
      <t>ミギ</t>
    </rPh>
    <rPh sb="2" eb="4">
      <t>レイワ</t>
    </rPh>
    <rPh sb="5" eb="7">
      <t>ネンド</t>
    </rPh>
    <rPh sb="7" eb="9">
      <t>ハイブン</t>
    </rPh>
    <rPh sb="9" eb="11">
      <t>ヨサン</t>
    </rPh>
    <rPh sb="11" eb="13">
      <t>キボウ</t>
    </rPh>
    <rPh sb="13" eb="14">
      <t>ガク</t>
    </rPh>
    <phoneticPr fontId="2"/>
  </si>
  <si>
    <t>石狩八幡小</t>
    <rPh sb="0" eb="2">
      <t>イシカリ</t>
    </rPh>
    <rPh sb="2" eb="4">
      <t>ハチマン</t>
    </rPh>
    <rPh sb="4" eb="5">
      <t>ショウ</t>
    </rPh>
    <phoneticPr fontId="2"/>
  </si>
  <si>
    <t>紅南小</t>
    <rPh sb="0" eb="1">
      <t>コウ</t>
    </rPh>
    <rPh sb="1" eb="2">
      <t>ナン</t>
    </rPh>
    <rPh sb="2" eb="3">
      <t>ショウ</t>
    </rPh>
    <phoneticPr fontId="2"/>
  </si>
  <si>
    <t>厚田学園(前)</t>
    <rPh sb="0" eb="1">
      <t>アツ</t>
    </rPh>
    <rPh sb="1" eb="2">
      <t>タ</t>
    </rPh>
    <rPh sb="2" eb="4">
      <t>ガクエン</t>
    </rPh>
    <rPh sb="5" eb="6">
      <t>ゼン</t>
    </rPh>
    <phoneticPr fontId="2"/>
  </si>
  <si>
    <t>花川南中</t>
    <rPh sb="0" eb="2">
      <t>ハナカワ</t>
    </rPh>
    <rPh sb="2" eb="3">
      <t>ミナミ</t>
    </rPh>
    <rPh sb="3" eb="4">
      <t>チュウ</t>
    </rPh>
    <phoneticPr fontId="2"/>
  </si>
  <si>
    <t>厚田学園(後)</t>
    <rPh sb="0" eb="4">
      <t>アツタガクエン</t>
    </rPh>
    <rPh sb="5" eb="6">
      <t>アト</t>
    </rPh>
    <phoneticPr fontId="2"/>
  </si>
  <si>
    <t>特記事項</t>
    <rPh sb="0" eb="2">
      <t>トッキ</t>
    </rPh>
    <rPh sb="2" eb="4">
      <t>ジコウ</t>
    </rPh>
    <phoneticPr fontId="2"/>
  </si>
  <si>
    <t>南線の教育、研究紀要の電子化により、運動会用賞状印刷分のみ残し減額。
コロナ渦による来客の激減のため減額。</t>
    <phoneticPr fontId="2"/>
  </si>
  <si>
    <t>需用費の予算が大きく減額になる場合は、再度の調整を要望します。</t>
    <phoneticPr fontId="2"/>
  </si>
  <si>
    <t>教科書採択分減48,000円</t>
    <phoneticPr fontId="2"/>
  </si>
  <si>
    <t>教科書採択分25000円減額しています。
備品修繕料、食糧費を減額して消耗品に回しています。</t>
    <phoneticPr fontId="2"/>
  </si>
  <si>
    <t>学校力向上指定校です。研修体制の整備という点で公開研究会を想定しています。そのための補足予算が必要となりますので、需用費消耗費の予算上乗せをお願いします。</t>
    <phoneticPr fontId="2"/>
  </si>
  <si>
    <t>コロナ対策で予算が付かないと予想し消耗品多くしてみています。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</si>
</sst>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2"/>
      <charset val="128"/>
    </font>
    <font>
      <sz val="8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>
      <alignment vertical="center"/>
    </xf>
    <xf numFmtId="3" fontId="0" fillId="0" borderId="13" xfId="0" applyNumberForma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3" fontId="0" fillId="0" borderId="0" xfId="0" applyNumberFormat="1" applyBorder="1">
      <alignment vertical="center"/>
    </xf>
    <xf numFmtId="3" fontId="0" fillId="0" borderId="14" xfId="0" applyNumberFormat="1" applyBorder="1">
      <alignment vertical="center"/>
    </xf>
    <xf numFmtId="3" fontId="4" fillId="0" borderId="0" xfId="0" applyNumberFormat="1" applyFont="1" applyFill="1" applyBorder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3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15"/>
  <sheetViews>
    <sheetView tabSelected="1" zoomScaleNormal="100" workbookViewId="0">
      <selection sqref="A1:K2"/>
    </sheetView>
  </sheetViews>
  <sheetFormatPr defaultRowHeight="13.5" x14ac:dyDescent="0.15"/>
  <cols>
    <col min="1" max="1" width="12.5" customWidth="1"/>
    <col min="2" max="2" width="11.625" customWidth="1"/>
    <col min="3" max="3" width="10.5" customWidth="1"/>
    <col min="4" max="4" width="1" customWidth="1"/>
    <col min="5" max="5" width="12.5" customWidth="1"/>
    <col min="6" max="6" width="11.625" bestFit="1" customWidth="1"/>
    <col min="7" max="7" width="10.5" bestFit="1" customWidth="1"/>
    <col min="8" max="8" width="1.25" customWidth="1"/>
    <col min="9" max="9" width="8.5" bestFit="1" customWidth="1"/>
    <col min="10" max="10" width="1.375" customWidth="1"/>
    <col min="11" max="11" width="12.625" style="16" customWidth="1"/>
  </cols>
  <sheetData>
    <row r="1" spans="1:11" x14ac:dyDescent="0.15">
      <c r="A1" s="31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14.25" thickBot="1" x14ac:dyDescent="0.2">
      <c r="A2" s="34"/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x14ac:dyDescent="0.15">
      <c r="A3" s="8"/>
      <c r="B3" s="8"/>
      <c r="C3" s="8"/>
      <c r="D3" s="8"/>
      <c r="E3" s="8"/>
      <c r="F3" s="8"/>
      <c r="G3" s="8"/>
      <c r="H3" s="8"/>
      <c r="I3" s="8"/>
      <c r="K3" s="15"/>
    </row>
    <row r="4" spans="1:11" x14ac:dyDescent="0.15">
      <c r="A4" s="17" t="s">
        <v>28</v>
      </c>
      <c r="B4" s="18"/>
      <c r="C4" s="19"/>
      <c r="D4" s="8"/>
      <c r="E4" s="17" t="s">
        <v>30</v>
      </c>
      <c r="F4" s="18"/>
      <c r="G4" s="19"/>
      <c r="H4" s="8"/>
      <c r="I4" s="23" t="s">
        <v>18</v>
      </c>
      <c r="K4" s="37" t="s">
        <v>36</v>
      </c>
    </row>
    <row r="5" spans="1:11" x14ac:dyDescent="0.15">
      <c r="A5" s="20"/>
      <c r="B5" s="21"/>
      <c r="C5" s="22"/>
      <c r="D5" s="8"/>
      <c r="E5" s="20"/>
      <c r="F5" s="21"/>
      <c r="G5" s="22"/>
      <c r="H5" s="8"/>
      <c r="I5" s="24"/>
      <c r="K5" s="38"/>
    </row>
    <row r="6" spans="1:11" x14ac:dyDescent="0.15">
      <c r="K6" s="15"/>
    </row>
    <row r="7" spans="1:11" ht="14.25" thickBot="1" x14ac:dyDescent="0.2">
      <c r="A7" s="4" t="s">
        <v>31</v>
      </c>
      <c r="K7" s="15"/>
    </row>
    <row r="8" spans="1:11" x14ac:dyDescent="0.15">
      <c r="A8" s="1" t="s">
        <v>0</v>
      </c>
      <c r="B8" s="1" t="s">
        <v>1</v>
      </c>
      <c r="C8" s="1" t="s">
        <v>2</v>
      </c>
      <c r="E8" s="1" t="s">
        <v>0</v>
      </c>
      <c r="F8" s="1" t="s">
        <v>1</v>
      </c>
      <c r="G8" s="1" t="s">
        <v>2</v>
      </c>
      <c r="I8" s="5" t="s">
        <v>14</v>
      </c>
      <c r="K8" s="28"/>
    </row>
    <row r="9" spans="1:11" x14ac:dyDescent="0.15">
      <c r="A9" s="25" t="s">
        <v>3</v>
      </c>
      <c r="B9" s="2" t="s">
        <v>4</v>
      </c>
      <c r="C9" s="3">
        <v>1541750</v>
      </c>
      <c r="E9" s="25" t="s">
        <v>3</v>
      </c>
      <c r="F9" s="2" t="s">
        <v>4</v>
      </c>
      <c r="G9" s="3">
        <v>1631000</v>
      </c>
      <c r="I9" s="7">
        <f>G9-C9</f>
        <v>89250</v>
      </c>
      <c r="K9" s="29"/>
    </row>
    <row r="10" spans="1:11" x14ac:dyDescent="0.15">
      <c r="A10" s="26"/>
      <c r="B10" s="2" t="s">
        <v>5</v>
      </c>
      <c r="C10" s="3">
        <v>8250</v>
      </c>
      <c r="E10" s="26"/>
      <c r="F10" s="2" t="s">
        <v>5</v>
      </c>
      <c r="G10" s="3">
        <v>0</v>
      </c>
      <c r="I10" s="7">
        <f t="shared" ref="I10:I16" si="0">G10-C10</f>
        <v>-8250</v>
      </c>
      <c r="K10" s="29"/>
    </row>
    <row r="11" spans="1:11" x14ac:dyDescent="0.15">
      <c r="A11" s="26"/>
      <c r="B11" s="2" t="s">
        <v>6</v>
      </c>
      <c r="C11" s="3">
        <v>5000</v>
      </c>
      <c r="E11" s="26"/>
      <c r="F11" s="2" t="s">
        <v>6</v>
      </c>
      <c r="G11" s="3">
        <v>5000</v>
      </c>
      <c r="I11" s="7">
        <f t="shared" si="0"/>
        <v>0</v>
      </c>
      <c r="K11" s="29"/>
    </row>
    <row r="12" spans="1:11" x14ac:dyDescent="0.15">
      <c r="A12" s="27"/>
      <c r="B12" s="2" t="s">
        <v>7</v>
      </c>
      <c r="C12" s="3">
        <v>30000</v>
      </c>
      <c r="E12" s="27"/>
      <c r="F12" s="2" t="s">
        <v>7</v>
      </c>
      <c r="G12" s="3">
        <v>10000</v>
      </c>
      <c r="I12" s="7">
        <f t="shared" si="0"/>
        <v>-20000</v>
      </c>
      <c r="K12" s="29"/>
    </row>
    <row r="13" spans="1:11" x14ac:dyDescent="0.15">
      <c r="A13" s="25" t="s">
        <v>8</v>
      </c>
      <c r="B13" s="2" t="s">
        <v>9</v>
      </c>
      <c r="C13" s="3">
        <v>50000</v>
      </c>
      <c r="E13" s="25" t="s">
        <v>8</v>
      </c>
      <c r="F13" s="2" t="s">
        <v>9</v>
      </c>
      <c r="G13" s="3">
        <v>50000</v>
      </c>
      <c r="I13" s="7">
        <f t="shared" si="0"/>
        <v>0</v>
      </c>
      <c r="K13" s="29"/>
    </row>
    <row r="14" spans="1:11" x14ac:dyDescent="0.15">
      <c r="A14" s="27"/>
      <c r="B14" s="2" t="s">
        <v>10</v>
      </c>
      <c r="C14" s="3">
        <v>31000</v>
      </c>
      <c r="E14" s="27"/>
      <c r="F14" s="2" t="s">
        <v>10</v>
      </c>
      <c r="G14" s="3">
        <v>30000</v>
      </c>
      <c r="I14" s="7">
        <f t="shared" si="0"/>
        <v>-1000</v>
      </c>
      <c r="K14" s="29"/>
    </row>
    <row r="15" spans="1:11" x14ac:dyDescent="0.15">
      <c r="A15" s="1" t="s">
        <v>11</v>
      </c>
      <c r="B15" s="2" t="s">
        <v>12</v>
      </c>
      <c r="C15" s="3">
        <v>110000</v>
      </c>
      <c r="E15" s="1" t="s">
        <v>11</v>
      </c>
      <c r="F15" s="2" t="s">
        <v>12</v>
      </c>
      <c r="G15" s="3">
        <v>50000</v>
      </c>
      <c r="I15" s="7">
        <f t="shared" si="0"/>
        <v>-60000</v>
      </c>
      <c r="K15" s="29"/>
    </row>
    <row r="16" spans="1:11" ht="14.25" thickBot="1" x14ac:dyDescent="0.2">
      <c r="A16" s="1" t="s">
        <v>13</v>
      </c>
      <c r="B16" s="2"/>
      <c r="C16" s="3">
        <f>SUM(C9:C15)</f>
        <v>1776000</v>
      </c>
      <c r="E16" s="1" t="s">
        <v>13</v>
      </c>
      <c r="F16" s="2"/>
      <c r="G16" s="3">
        <f>SUM(G9:G15)</f>
        <v>1776000</v>
      </c>
      <c r="I16" s="12">
        <f t="shared" si="0"/>
        <v>0</v>
      </c>
      <c r="K16" s="30"/>
    </row>
    <row r="18" spans="1:11" ht="14.25" thickBot="1" x14ac:dyDescent="0.2">
      <c r="A18" s="4" t="s">
        <v>21</v>
      </c>
    </row>
    <row r="19" spans="1:11" x14ac:dyDescent="0.15">
      <c r="A19" s="1" t="s">
        <v>0</v>
      </c>
      <c r="B19" s="1" t="s">
        <v>1</v>
      </c>
      <c r="C19" s="1" t="s">
        <v>2</v>
      </c>
      <c r="E19" s="1" t="s">
        <v>0</v>
      </c>
      <c r="F19" s="1" t="s">
        <v>1</v>
      </c>
      <c r="G19" s="1" t="s">
        <v>2</v>
      </c>
      <c r="I19" s="5" t="s">
        <v>14</v>
      </c>
      <c r="K19" s="28"/>
    </row>
    <row r="20" spans="1:11" x14ac:dyDescent="0.15">
      <c r="A20" s="25" t="s">
        <v>3</v>
      </c>
      <c r="B20" s="2" t="s">
        <v>4</v>
      </c>
      <c r="C20" s="3">
        <v>2279000</v>
      </c>
      <c r="E20" s="25" t="s">
        <v>3</v>
      </c>
      <c r="F20" s="2" t="s">
        <v>4</v>
      </c>
      <c r="G20" s="3">
        <v>2284000</v>
      </c>
      <c r="I20" s="7">
        <f>G20-C20</f>
        <v>5000</v>
      </c>
      <c r="K20" s="29"/>
    </row>
    <row r="21" spans="1:11" x14ac:dyDescent="0.15">
      <c r="A21" s="26"/>
      <c r="B21" s="2" t="s">
        <v>5</v>
      </c>
      <c r="C21" s="3">
        <v>10000</v>
      </c>
      <c r="E21" s="26"/>
      <c r="F21" s="2" t="s">
        <v>5</v>
      </c>
      <c r="G21" s="3">
        <v>10000</v>
      </c>
      <c r="I21" s="7">
        <f t="shared" ref="I21:I27" si="1">G21-C21</f>
        <v>0</v>
      </c>
      <c r="K21" s="29"/>
    </row>
    <row r="22" spans="1:11" x14ac:dyDescent="0.15">
      <c r="A22" s="26"/>
      <c r="B22" s="2" t="s">
        <v>6</v>
      </c>
      <c r="C22" s="3">
        <v>8000</v>
      </c>
      <c r="E22" s="26"/>
      <c r="F22" s="2" t="s">
        <v>6</v>
      </c>
      <c r="G22" s="3">
        <v>8000</v>
      </c>
      <c r="I22" s="7">
        <f t="shared" si="1"/>
        <v>0</v>
      </c>
      <c r="K22" s="29"/>
    </row>
    <row r="23" spans="1:11" x14ac:dyDescent="0.15">
      <c r="A23" s="27"/>
      <c r="B23" s="2" t="s">
        <v>7</v>
      </c>
      <c r="C23" s="3">
        <v>20000</v>
      </c>
      <c r="E23" s="27"/>
      <c r="F23" s="2" t="s">
        <v>7</v>
      </c>
      <c r="G23" s="3">
        <v>10000</v>
      </c>
      <c r="I23" s="7">
        <f t="shared" si="1"/>
        <v>-10000</v>
      </c>
      <c r="K23" s="29"/>
    </row>
    <row r="24" spans="1:11" x14ac:dyDescent="0.15">
      <c r="A24" s="25" t="s">
        <v>8</v>
      </c>
      <c r="B24" s="2" t="s">
        <v>9</v>
      </c>
      <c r="C24" s="3">
        <v>30000</v>
      </c>
      <c r="E24" s="25" t="s">
        <v>8</v>
      </c>
      <c r="F24" s="2" t="s">
        <v>9</v>
      </c>
      <c r="G24" s="3">
        <v>35000</v>
      </c>
      <c r="I24" s="7">
        <f t="shared" si="1"/>
        <v>5000</v>
      </c>
      <c r="K24" s="29"/>
    </row>
    <row r="25" spans="1:11" x14ac:dyDescent="0.15">
      <c r="A25" s="27"/>
      <c r="B25" s="2" t="s">
        <v>10</v>
      </c>
      <c r="C25" s="3">
        <v>30000</v>
      </c>
      <c r="E25" s="27"/>
      <c r="F25" s="2" t="s">
        <v>10</v>
      </c>
      <c r="G25" s="3">
        <v>40000</v>
      </c>
      <c r="I25" s="7">
        <f t="shared" si="1"/>
        <v>10000</v>
      </c>
      <c r="K25" s="29"/>
    </row>
    <row r="26" spans="1:11" x14ac:dyDescent="0.15">
      <c r="A26" s="1" t="s">
        <v>11</v>
      </c>
      <c r="B26" s="2" t="s">
        <v>12</v>
      </c>
      <c r="C26" s="3">
        <v>50000</v>
      </c>
      <c r="E26" s="1" t="s">
        <v>11</v>
      </c>
      <c r="F26" s="2" t="s">
        <v>12</v>
      </c>
      <c r="G26" s="3">
        <v>40000</v>
      </c>
      <c r="I26" s="7">
        <f t="shared" si="1"/>
        <v>-10000</v>
      </c>
      <c r="K26" s="29"/>
    </row>
    <row r="27" spans="1:11" ht="14.25" thickBot="1" x14ac:dyDescent="0.2">
      <c r="A27" s="1" t="s">
        <v>13</v>
      </c>
      <c r="B27" s="2"/>
      <c r="C27" s="3">
        <f>SUM(C20:C26)</f>
        <v>2427000</v>
      </c>
      <c r="E27" s="1" t="s">
        <v>13</v>
      </c>
      <c r="F27" s="2"/>
      <c r="G27" s="3">
        <f>SUM(G20:G26)</f>
        <v>2427000</v>
      </c>
      <c r="I27" s="12">
        <f t="shared" si="1"/>
        <v>0</v>
      </c>
      <c r="K27" s="30"/>
    </row>
    <row r="29" spans="1:11" ht="14.25" thickBot="1" x14ac:dyDescent="0.2">
      <c r="A29" s="4" t="s">
        <v>25</v>
      </c>
    </row>
    <row r="30" spans="1:11" x14ac:dyDescent="0.15">
      <c r="A30" s="1" t="s">
        <v>0</v>
      </c>
      <c r="B30" s="1" t="s">
        <v>1</v>
      </c>
      <c r="C30" s="1" t="s">
        <v>2</v>
      </c>
      <c r="E30" s="1" t="s">
        <v>0</v>
      </c>
      <c r="F30" s="1" t="s">
        <v>1</v>
      </c>
      <c r="G30" s="1" t="s">
        <v>2</v>
      </c>
      <c r="I30" s="5" t="s">
        <v>14</v>
      </c>
      <c r="K30" s="28"/>
    </row>
    <row r="31" spans="1:11" x14ac:dyDescent="0.15">
      <c r="A31" s="25" t="s">
        <v>3</v>
      </c>
      <c r="B31" s="2" t="s">
        <v>4</v>
      </c>
      <c r="C31" s="3">
        <v>1236000</v>
      </c>
      <c r="E31" s="25" t="s">
        <v>3</v>
      </c>
      <c r="F31" s="2" t="s">
        <v>4</v>
      </c>
      <c r="G31" s="3">
        <v>1238000</v>
      </c>
      <c r="I31" s="7">
        <f>G31-C31</f>
        <v>2000</v>
      </c>
      <c r="K31" s="29"/>
    </row>
    <row r="32" spans="1:11" x14ac:dyDescent="0.15">
      <c r="A32" s="26"/>
      <c r="B32" s="2" t="s">
        <v>5</v>
      </c>
      <c r="C32" s="3">
        <v>0</v>
      </c>
      <c r="E32" s="26"/>
      <c r="F32" s="2" t="s">
        <v>5</v>
      </c>
      <c r="G32" s="3">
        <v>0</v>
      </c>
      <c r="I32" s="7">
        <f t="shared" ref="I32:I38" si="2">G32-C32</f>
        <v>0</v>
      </c>
      <c r="K32" s="29"/>
    </row>
    <row r="33" spans="1:11" x14ac:dyDescent="0.15">
      <c r="A33" s="26"/>
      <c r="B33" s="2" t="s">
        <v>6</v>
      </c>
      <c r="C33" s="3">
        <v>5000</v>
      </c>
      <c r="E33" s="26"/>
      <c r="F33" s="2" t="s">
        <v>6</v>
      </c>
      <c r="G33" s="3">
        <v>3000</v>
      </c>
      <c r="I33" s="7">
        <f t="shared" si="2"/>
        <v>-2000</v>
      </c>
      <c r="K33" s="29"/>
    </row>
    <row r="34" spans="1:11" x14ac:dyDescent="0.15">
      <c r="A34" s="27"/>
      <c r="B34" s="2" t="s">
        <v>7</v>
      </c>
      <c r="C34" s="3">
        <v>40000</v>
      </c>
      <c r="E34" s="27"/>
      <c r="F34" s="2" t="s">
        <v>7</v>
      </c>
      <c r="G34" s="3">
        <v>40000</v>
      </c>
      <c r="I34" s="7">
        <f t="shared" si="2"/>
        <v>0</v>
      </c>
      <c r="K34" s="29"/>
    </row>
    <row r="35" spans="1:11" x14ac:dyDescent="0.15">
      <c r="A35" s="25" t="s">
        <v>8</v>
      </c>
      <c r="B35" s="2" t="s">
        <v>9</v>
      </c>
      <c r="C35" s="3">
        <v>30000</v>
      </c>
      <c r="E35" s="25" t="s">
        <v>8</v>
      </c>
      <c r="F35" s="2" t="s">
        <v>9</v>
      </c>
      <c r="G35" s="3">
        <v>40000</v>
      </c>
      <c r="I35" s="7">
        <f t="shared" si="2"/>
        <v>10000</v>
      </c>
      <c r="K35" s="29"/>
    </row>
    <row r="36" spans="1:11" x14ac:dyDescent="0.15">
      <c r="A36" s="27"/>
      <c r="B36" s="2" t="s">
        <v>10</v>
      </c>
      <c r="C36" s="3">
        <v>25000</v>
      </c>
      <c r="E36" s="27"/>
      <c r="F36" s="2" t="s">
        <v>10</v>
      </c>
      <c r="G36" s="3">
        <v>15000</v>
      </c>
      <c r="I36" s="7">
        <f t="shared" si="2"/>
        <v>-10000</v>
      </c>
      <c r="K36" s="29"/>
    </row>
    <row r="37" spans="1:11" x14ac:dyDescent="0.15">
      <c r="A37" s="1" t="s">
        <v>11</v>
      </c>
      <c r="B37" s="2" t="s">
        <v>12</v>
      </c>
      <c r="C37" s="3">
        <v>182000</v>
      </c>
      <c r="E37" s="1" t="s">
        <v>11</v>
      </c>
      <c r="F37" s="2" t="s">
        <v>12</v>
      </c>
      <c r="G37" s="3">
        <v>182000</v>
      </c>
      <c r="I37" s="7">
        <f t="shared" si="2"/>
        <v>0</v>
      </c>
      <c r="K37" s="29"/>
    </row>
    <row r="38" spans="1:11" ht="14.25" thickBot="1" x14ac:dyDescent="0.2">
      <c r="A38" s="1" t="s">
        <v>13</v>
      </c>
      <c r="B38" s="2"/>
      <c r="C38" s="3">
        <f>SUM(C31:C37)</f>
        <v>1518000</v>
      </c>
      <c r="E38" s="1" t="s">
        <v>13</v>
      </c>
      <c r="F38" s="2"/>
      <c r="G38" s="3">
        <f>SUM(G31:G37)</f>
        <v>1518000</v>
      </c>
      <c r="I38" s="12">
        <f t="shared" si="2"/>
        <v>0</v>
      </c>
      <c r="K38" s="30"/>
    </row>
    <row r="39" spans="1:11" x14ac:dyDescent="0.15">
      <c r="A39" s="6"/>
      <c r="B39" s="10"/>
      <c r="C39" s="9"/>
      <c r="E39" s="9"/>
      <c r="F39" s="9"/>
      <c r="G39" s="9"/>
      <c r="I39" s="9"/>
    </row>
    <row r="40" spans="1:11" ht="14.25" thickBot="1" x14ac:dyDescent="0.2">
      <c r="A40" s="4" t="s">
        <v>24</v>
      </c>
    </row>
    <row r="41" spans="1:11" x14ac:dyDescent="0.15">
      <c r="A41" s="1" t="s">
        <v>0</v>
      </c>
      <c r="B41" s="1" t="s">
        <v>1</v>
      </c>
      <c r="C41" s="1" t="s">
        <v>2</v>
      </c>
      <c r="E41" s="1" t="s">
        <v>0</v>
      </c>
      <c r="F41" s="1" t="s">
        <v>1</v>
      </c>
      <c r="G41" s="1" t="s">
        <v>2</v>
      </c>
      <c r="I41" s="5" t="s">
        <v>14</v>
      </c>
      <c r="K41" s="28" t="s">
        <v>37</v>
      </c>
    </row>
    <row r="42" spans="1:11" x14ac:dyDescent="0.15">
      <c r="A42" s="25" t="s">
        <v>3</v>
      </c>
      <c r="B42" s="2" t="s">
        <v>4</v>
      </c>
      <c r="C42" s="3">
        <v>4010000</v>
      </c>
      <c r="E42" s="25" t="s">
        <v>3</v>
      </c>
      <c r="F42" s="2" t="s">
        <v>4</v>
      </c>
      <c r="G42" s="3">
        <v>4081000</v>
      </c>
      <c r="I42" s="7">
        <f>G42-C42</f>
        <v>71000</v>
      </c>
      <c r="K42" s="29"/>
    </row>
    <row r="43" spans="1:11" x14ac:dyDescent="0.15">
      <c r="A43" s="26"/>
      <c r="B43" s="2" t="s">
        <v>5</v>
      </c>
      <c r="C43" s="3">
        <v>100000</v>
      </c>
      <c r="E43" s="26"/>
      <c r="F43" s="2" t="s">
        <v>5</v>
      </c>
      <c r="G43" s="3">
        <v>34000</v>
      </c>
      <c r="I43" s="7">
        <f t="shared" ref="I43:I49" si="3">G43-C43</f>
        <v>-66000</v>
      </c>
      <c r="K43" s="29"/>
    </row>
    <row r="44" spans="1:11" x14ac:dyDescent="0.15">
      <c r="A44" s="26"/>
      <c r="B44" s="2" t="s">
        <v>6</v>
      </c>
      <c r="C44" s="3">
        <v>10000</v>
      </c>
      <c r="E44" s="26"/>
      <c r="F44" s="2" t="s">
        <v>6</v>
      </c>
      <c r="G44" s="3">
        <v>5000</v>
      </c>
      <c r="I44" s="7">
        <f t="shared" si="3"/>
        <v>-5000</v>
      </c>
      <c r="K44" s="29"/>
    </row>
    <row r="45" spans="1:11" x14ac:dyDescent="0.15">
      <c r="A45" s="27"/>
      <c r="B45" s="2" t="s">
        <v>7</v>
      </c>
      <c r="C45" s="3">
        <v>90000</v>
      </c>
      <c r="E45" s="27"/>
      <c r="F45" s="2" t="s">
        <v>7</v>
      </c>
      <c r="G45" s="3">
        <v>90000</v>
      </c>
      <c r="I45" s="7">
        <f t="shared" si="3"/>
        <v>0</v>
      </c>
      <c r="K45" s="29"/>
    </row>
    <row r="46" spans="1:11" x14ac:dyDescent="0.15">
      <c r="A46" s="25" t="s">
        <v>8</v>
      </c>
      <c r="B46" s="2" t="s">
        <v>9</v>
      </c>
      <c r="C46" s="3">
        <v>70000</v>
      </c>
      <c r="E46" s="25" t="s">
        <v>8</v>
      </c>
      <c r="F46" s="2" t="s">
        <v>9</v>
      </c>
      <c r="G46" s="3">
        <v>70000</v>
      </c>
      <c r="I46" s="7">
        <f t="shared" si="3"/>
        <v>0</v>
      </c>
      <c r="K46" s="29"/>
    </row>
    <row r="47" spans="1:11" x14ac:dyDescent="0.15">
      <c r="A47" s="27"/>
      <c r="B47" s="2" t="s">
        <v>10</v>
      </c>
      <c r="C47" s="3">
        <v>91000</v>
      </c>
      <c r="E47" s="27"/>
      <c r="F47" s="2" t="s">
        <v>10</v>
      </c>
      <c r="G47" s="3">
        <v>91000</v>
      </c>
      <c r="I47" s="7">
        <f t="shared" si="3"/>
        <v>0</v>
      </c>
      <c r="K47" s="29"/>
    </row>
    <row r="48" spans="1:11" x14ac:dyDescent="0.15">
      <c r="A48" s="1" t="s">
        <v>11</v>
      </c>
      <c r="B48" s="2" t="s">
        <v>12</v>
      </c>
      <c r="C48" s="3">
        <v>259000</v>
      </c>
      <c r="E48" s="1" t="s">
        <v>11</v>
      </c>
      <c r="F48" s="2" t="s">
        <v>12</v>
      </c>
      <c r="G48" s="3">
        <v>259000</v>
      </c>
      <c r="I48" s="7">
        <f t="shared" si="3"/>
        <v>0</v>
      </c>
      <c r="K48" s="29"/>
    </row>
    <row r="49" spans="1:11" ht="14.25" thickBot="1" x14ac:dyDescent="0.2">
      <c r="A49" s="1" t="s">
        <v>13</v>
      </c>
      <c r="B49" s="2"/>
      <c r="C49" s="14">
        <f>SUM(C42:C48)</f>
        <v>4630000</v>
      </c>
      <c r="E49" s="1" t="s">
        <v>13</v>
      </c>
      <c r="F49" s="2"/>
      <c r="G49" s="14">
        <f>SUM(G42:G48)</f>
        <v>4630000</v>
      </c>
      <c r="I49" s="12">
        <f t="shared" si="3"/>
        <v>0</v>
      </c>
      <c r="K49" s="30"/>
    </row>
    <row r="50" spans="1:11" x14ac:dyDescent="0.15">
      <c r="A50" s="6"/>
      <c r="B50" s="10"/>
      <c r="C50" s="11"/>
      <c r="E50" s="9"/>
      <c r="F50" s="9"/>
      <c r="G50" s="13"/>
      <c r="H50" s="9"/>
      <c r="I50" s="9"/>
    </row>
    <row r="51" spans="1:11" ht="14.25" thickBot="1" x14ac:dyDescent="0.2">
      <c r="A51" s="4" t="s">
        <v>22</v>
      </c>
    </row>
    <row r="52" spans="1:11" x14ac:dyDescent="0.15">
      <c r="A52" s="1" t="s">
        <v>0</v>
      </c>
      <c r="B52" s="1" t="s">
        <v>1</v>
      </c>
      <c r="C52" s="1" t="s">
        <v>2</v>
      </c>
      <c r="E52" s="1" t="s">
        <v>0</v>
      </c>
      <c r="F52" s="1" t="s">
        <v>1</v>
      </c>
      <c r="G52" s="1" t="s">
        <v>2</v>
      </c>
      <c r="I52" s="5" t="s">
        <v>14</v>
      </c>
      <c r="K52" s="28"/>
    </row>
    <row r="53" spans="1:11" x14ac:dyDescent="0.15">
      <c r="A53" s="25" t="s">
        <v>3</v>
      </c>
      <c r="B53" s="2" t="s">
        <v>4</v>
      </c>
      <c r="C53" s="3">
        <v>3223000</v>
      </c>
      <c r="E53" s="25" t="s">
        <v>3</v>
      </c>
      <c r="F53" s="2" t="s">
        <v>4</v>
      </c>
      <c r="G53" s="3">
        <v>3353000</v>
      </c>
      <c r="I53" s="7">
        <f>G53-C53</f>
        <v>130000</v>
      </c>
      <c r="K53" s="29"/>
    </row>
    <row r="54" spans="1:11" x14ac:dyDescent="0.15">
      <c r="A54" s="26"/>
      <c r="B54" s="2" t="s">
        <v>5</v>
      </c>
      <c r="C54" s="3">
        <v>9000</v>
      </c>
      <c r="E54" s="26"/>
      <c r="F54" s="2" t="s">
        <v>5</v>
      </c>
      <c r="G54" s="3">
        <v>9000</v>
      </c>
      <c r="I54" s="7">
        <f t="shared" ref="I54:I60" si="4">G54-C54</f>
        <v>0</v>
      </c>
      <c r="K54" s="29"/>
    </row>
    <row r="55" spans="1:11" x14ac:dyDescent="0.15">
      <c r="A55" s="26"/>
      <c r="B55" s="2" t="s">
        <v>6</v>
      </c>
      <c r="C55" s="3">
        <v>5000</v>
      </c>
      <c r="E55" s="26"/>
      <c r="F55" s="2" t="s">
        <v>6</v>
      </c>
      <c r="G55" s="3">
        <v>5000</v>
      </c>
      <c r="I55" s="7">
        <f t="shared" si="4"/>
        <v>0</v>
      </c>
      <c r="K55" s="29"/>
    </row>
    <row r="56" spans="1:11" x14ac:dyDescent="0.15">
      <c r="A56" s="27"/>
      <c r="B56" s="2" t="s">
        <v>7</v>
      </c>
      <c r="C56" s="3">
        <v>100000</v>
      </c>
      <c r="E56" s="27"/>
      <c r="F56" s="2" t="s">
        <v>7</v>
      </c>
      <c r="G56" s="3">
        <v>50000</v>
      </c>
      <c r="I56" s="7">
        <f t="shared" si="4"/>
        <v>-50000</v>
      </c>
      <c r="K56" s="29"/>
    </row>
    <row r="57" spans="1:11" x14ac:dyDescent="0.15">
      <c r="A57" s="25" t="s">
        <v>8</v>
      </c>
      <c r="B57" s="2" t="s">
        <v>9</v>
      </c>
      <c r="C57" s="3">
        <v>60000</v>
      </c>
      <c r="E57" s="25" t="s">
        <v>8</v>
      </c>
      <c r="F57" s="2" t="s">
        <v>9</v>
      </c>
      <c r="G57" s="3">
        <v>10000</v>
      </c>
      <c r="I57" s="7">
        <f t="shared" si="4"/>
        <v>-50000</v>
      </c>
      <c r="K57" s="29"/>
    </row>
    <row r="58" spans="1:11" x14ac:dyDescent="0.15">
      <c r="A58" s="27"/>
      <c r="B58" s="2" t="s">
        <v>10</v>
      </c>
      <c r="C58" s="3">
        <v>90000</v>
      </c>
      <c r="E58" s="27"/>
      <c r="F58" s="2" t="s">
        <v>10</v>
      </c>
      <c r="G58" s="3">
        <v>90000</v>
      </c>
      <c r="I58" s="7">
        <f t="shared" si="4"/>
        <v>0</v>
      </c>
      <c r="K58" s="29"/>
    </row>
    <row r="59" spans="1:11" x14ac:dyDescent="0.15">
      <c r="A59" s="1" t="s">
        <v>11</v>
      </c>
      <c r="B59" s="2" t="s">
        <v>12</v>
      </c>
      <c r="C59" s="3">
        <v>180000</v>
      </c>
      <c r="E59" s="1" t="s">
        <v>11</v>
      </c>
      <c r="F59" s="2" t="s">
        <v>12</v>
      </c>
      <c r="G59" s="3">
        <v>150000</v>
      </c>
      <c r="I59" s="7">
        <f t="shared" si="4"/>
        <v>-30000</v>
      </c>
      <c r="K59" s="29"/>
    </row>
    <row r="60" spans="1:11" ht="14.25" thickBot="1" x14ac:dyDescent="0.2">
      <c r="A60" s="1" t="s">
        <v>13</v>
      </c>
      <c r="B60" s="2"/>
      <c r="C60" s="3">
        <f>SUM(C53:C59)</f>
        <v>3667000</v>
      </c>
      <c r="E60" s="1" t="s">
        <v>13</v>
      </c>
      <c r="F60" s="2"/>
      <c r="G60" s="3">
        <f>SUM(G53:G59)</f>
        <v>3667000</v>
      </c>
      <c r="I60" s="12">
        <f t="shared" si="4"/>
        <v>0</v>
      </c>
      <c r="K60" s="30"/>
    </row>
    <row r="62" spans="1:11" ht="14.25" thickBot="1" x14ac:dyDescent="0.2">
      <c r="A62" s="4" t="s">
        <v>23</v>
      </c>
    </row>
    <row r="63" spans="1:11" x14ac:dyDescent="0.15">
      <c r="A63" s="1" t="s">
        <v>0</v>
      </c>
      <c r="B63" s="1" t="s">
        <v>1</v>
      </c>
      <c r="C63" s="1" t="s">
        <v>2</v>
      </c>
      <c r="E63" s="1" t="s">
        <v>0</v>
      </c>
      <c r="F63" s="1" t="s">
        <v>1</v>
      </c>
      <c r="G63" s="1" t="s">
        <v>2</v>
      </c>
      <c r="I63" s="5" t="s">
        <v>14</v>
      </c>
      <c r="K63" s="28" t="s">
        <v>38</v>
      </c>
    </row>
    <row r="64" spans="1:11" x14ac:dyDescent="0.15">
      <c r="A64" s="25" t="s">
        <v>3</v>
      </c>
      <c r="B64" s="2" t="s">
        <v>4</v>
      </c>
      <c r="C64" s="3">
        <v>2274000</v>
      </c>
      <c r="E64" s="25" t="s">
        <v>3</v>
      </c>
      <c r="F64" s="2" t="s">
        <v>4</v>
      </c>
      <c r="G64" s="3">
        <v>2315000</v>
      </c>
      <c r="I64" s="7">
        <f>G64-C64</f>
        <v>41000</v>
      </c>
      <c r="K64" s="29"/>
    </row>
    <row r="65" spans="1:11" x14ac:dyDescent="0.15">
      <c r="A65" s="26"/>
      <c r="B65" s="2" t="s">
        <v>5</v>
      </c>
      <c r="C65" s="3">
        <v>40000</v>
      </c>
      <c r="E65" s="26"/>
      <c r="F65" s="2" t="s">
        <v>5</v>
      </c>
      <c r="G65" s="3">
        <v>9000</v>
      </c>
      <c r="I65" s="7">
        <f t="shared" ref="I65:I71" si="5">G65-C65</f>
        <v>-31000</v>
      </c>
      <c r="K65" s="29"/>
    </row>
    <row r="66" spans="1:11" x14ac:dyDescent="0.15">
      <c r="A66" s="26"/>
      <c r="B66" s="2" t="s">
        <v>6</v>
      </c>
      <c r="C66" s="3">
        <v>6000</v>
      </c>
      <c r="E66" s="26"/>
      <c r="F66" s="2" t="s">
        <v>6</v>
      </c>
      <c r="G66" s="3">
        <v>6000</v>
      </c>
      <c r="I66" s="7">
        <f t="shared" si="5"/>
        <v>0</v>
      </c>
      <c r="K66" s="29"/>
    </row>
    <row r="67" spans="1:11" x14ac:dyDescent="0.15">
      <c r="A67" s="27"/>
      <c r="B67" s="2" t="s">
        <v>7</v>
      </c>
      <c r="C67" s="3">
        <v>50000</v>
      </c>
      <c r="E67" s="27"/>
      <c r="F67" s="2" t="s">
        <v>7</v>
      </c>
      <c r="G67" s="3">
        <v>30000</v>
      </c>
      <c r="I67" s="7">
        <f t="shared" si="5"/>
        <v>-20000</v>
      </c>
      <c r="K67" s="29"/>
    </row>
    <row r="68" spans="1:11" x14ac:dyDescent="0.15">
      <c r="A68" s="25" t="s">
        <v>8</v>
      </c>
      <c r="B68" s="2" t="s">
        <v>9</v>
      </c>
      <c r="C68" s="3">
        <v>30000</v>
      </c>
      <c r="E68" s="25" t="s">
        <v>8</v>
      </c>
      <c r="F68" s="2" t="s">
        <v>9</v>
      </c>
      <c r="G68" s="3">
        <v>40000</v>
      </c>
      <c r="I68" s="7">
        <f t="shared" si="5"/>
        <v>10000</v>
      </c>
      <c r="K68" s="29"/>
    </row>
    <row r="69" spans="1:11" x14ac:dyDescent="0.15">
      <c r="A69" s="27"/>
      <c r="B69" s="2" t="s">
        <v>10</v>
      </c>
      <c r="C69" s="3">
        <v>60000</v>
      </c>
      <c r="E69" s="27"/>
      <c r="F69" s="2" t="s">
        <v>10</v>
      </c>
      <c r="G69" s="3">
        <v>60000</v>
      </c>
      <c r="I69" s="7">
        <f t="shared" si="5"/>
        <v>0</v>
      </c>
      <c r="K69" s="29"/>
    </row>
    <row r="70" spans="1:11" x14ac:dyDescent="0.15">
      <c r="A70" s="1" t="s">
        <v>11</v>
      </c>
      <c r="B70" s="2" t="s">
        <v>12</v>
      </c>
      <c r="C70" s="3">
        <v>100000</v>
      </c>
      <c r="E70" s="1" t="s">
        <v>11</v>
      </c>
      <c r="F70" s="2" t="s">
        <v>12</v>
      </c>
      <c r="G70" s="3">
        <v>100000</v>
      </c>
      <c r="I70" s="7">
        <f t="shared" si="5"/>
        <v>0</v>
      </c>
      <c r="K70" s="29"/>
    </row>
    <row r="71" spans="1:11" ht="14.25" thickBot="1" x14ac:dyDescent="0.2">
      <c r="A71" s="1" t="s">
        <v>13</v>
      </c>
      <c r="B71" s="2"/>
      <c r="C71" s="3">
        <f>SUM(C64:C70)</f>
        <v>2560000</v>
      </c>
      <c r="E71" s="1" t="s">
        <v>13</v>
      </c>
      <c r="F71" s="2"/>
      <c r="G71" s="3">
        <f>SUM(G64:G70)</f>
        <v>2560000</v>
      </c>
      <c r="I71" s="12">
        <f t="shared" si="5"/>
        <v>0</v>
      </c>
      <c r="K71" s="30"/>
    </row>
    <row r="73" spans="1:11" ht="14.25" thickBot="1" x14ac:dyDescent="0.2">
      <c r="A73" s="4" t="s">
        <v>32</v>
      </c>
    </row>
    <row r="74" spans="1:11" x14ac:dyDescent="0.15">
      <c r="A74" s="1" t="s">
        <v>0</v>
      </c>
      <c r="B74" s="1" t="s">
        <v>1</v>
      </c>
      <c r="C74" s="1" t="s">
        <v>2</v>
      </c>
      <c r="E74" s="1" t="s">
        <v>0</v>
      </c>
      <c r="F74" s="1" t="s">
        <v>1</v>
      </c>
      <c r="G74" s="1" t="s">
        <v>2</v>
      </c>
      <c r="I74" s="5" t="s">
        <v>14</v>
      </c>
      <c r="K74" s="28"/>
    </row>
    <row r="75" spans="1:11" x14ac:dyDescent="0.15">
      <c r="A75" s="25" t="s">
        <v>3</v>
      </c>
      <c r="B75" s="2" t="s">
        <v>4</v>
      </c>
      <c r="C75" s="3">
        <v>2490000</v>
      </c>
      <c r="E75" s="25" t="s">
        <v>3</v>
      </c>
      <c r="F75" s="2" t="s">
        <v>4</v>
      </c>
      <c r="G75" s="3">
        <v>2490000</v>
      </c>
      <c r="I75" s="7">
        <f>G75-C75</f>
        <v>0</v>
      </c>
      <c r="K75" s="29"/>
    </row>
    <row r="76" spans="1:11" x14ac:dyDescent="0.15">
      <c r="A76" s="26"/>
      <c r="B76" s="2" t="s">
        <v>5</v>
      </c>
      <c r="C76" s="3">
        <v>85000</v>
      </c>
      <c r="E76" s="26"/>
      <c r="F76" s="2" t="s">
        <v>5</v>
      </c>
      <c r="G76" s="3">
        <v>85000</v>
      </c>
      <c r="I76" s="7">
        <f t="shared" ref="I76:I82" si="6">G76-C76</f>
        <v>0</v>
      </c>
      <c r="K76" s="29"/>
    </row>
    <row r="77" spans="1:11" x14ac:dyDescent="0.15">
      <c r="A77" s="26"/>
      <c r="B77" s="2" t="s">
        <v>6</v>
      </c>
      <c r="C77" s="3">
        <v>7000</v>
      </c>
      <c r="E77" s="26"/>
      <c r="F77" s="2" t="s">
        <v>6</v>
      </c>
      <c r="G77" s="3">
        <v>7000</v>
      </c>
      <c r="I77" s="7">
        <f t="shared" si="6"/>
        <v>0</v>
      </c>
      <c r="K77" s="29"/>
    </row>
    <row r="78" spans="1:11" x14ac:dyDescent="0.15">
      <c r="A78" s="27"/>
      <c r="B78" s="2" t="s">
        <v>7</v>
      </c>
      <c r="C78" s="3">
        <v>66000</v>
      </c>
      <c r="E78" s="27"/>
      <c r="F78" s="2" t="s">
        <v>7</v>
      </c>
      <c r="G78" s="3">
        <v>66000</v>
      </c>
      <c r="I78" s="7">
        <f t="shared" si="6"/>
        <v>0</v>
      </c>
      <c r="K78" s="29"/>
    </row>
    <row r="79" spans="1:11" x14ac:dyDescent="0.15">
      <c r="A79" s="25" t="s">
        <v>8</v>
      </c>
      <c r="B79" s="2" t="s">
        <v>9</v>
      </c>
      <c r="C79" s="3">
        <v>62000</v>
      </c>
      <c r="E79" s="25" t="s">
        <v>8</v>
      </c>
      <c r="F79" s="2" t="s">
        <v>9</v>
      </c>
      <c r="G79" s="3">
        <v>62000</v>
      </c>
      <c r="I79" s="7">
        <f t="shared" si="6"/>
        <v>0</v>
      </c>
      <c r="K79" s="29"/>
    </row>
    <row r="80" spans="1:11" x14ac:dyDescent="0.15">
      <c r="A80" s="27"/>
      <c r="B80" s="2" t="s">
        <v>10</v>
      </c>
      <c r="C80" s="3">
        <v>32000</v>
      </c>
      <c r="E80" s="27"/>
      <c r="F80" s="2" t="s">
        <v>10</v>
      </c>
      <c r="G80" s="3">
        <v>32000</v>
      </c>
      <c r="I80" s="7">
        <f t="shared" si="6"/>
        <v>0</v>
      </c>
      <c r="K80" s="29"/>
    </row>
    <row r="81" spans="1:11" x14ac:dyDescent="0.15">
      <c r="A81" s="1" t="s">
        <v>11</v>
      </c>
      <c r="B81" s="2" t="s">
        <v>12</v>
      </c>
      <c r="C81" s="3">
        <v>153000</v>
      </c>
      <c r="E81" s="1" t="s">
        <v>11</v>
      </c>
      <c r="F81" s="2" t="s">
        <v>12</v>
      </c>
      <c r="G81" s="3">
        <v>153000</v>
      </c>
      <c r="I81" s="7">
        <f t="shared" si="6"/>
        <v>0</v>
      </c>
      <c r="K81" s="29"/>
    </row>
    <row r="82" spans="1:11" ht="14.25" thickBot="1" x14ac:dyDescent="0.2">
      <c r="A82" s="1" t="s">
        <v>13</v>
      </c>
      <c r="B82" s="2"/>
      <c r="C82" s="3">
        <f>SUM(C75:C81)</f>
        <v>2895000</v>
      </c>
      <c r="E82" s="1" t="s">
        <v>13</v>
      </c>
      <c r="F82" s="2"/>
      <c r="G82" s="3">
        <f>SUM(G75:G81)</f>
        <v>2895000</v>
      </c>
      <c r="I82" s="12">
        <f t="shared" si="6"/>
        <v>0</v>
      </c>
      <c r="K82" s="30"/>
    </row>
    <row r="84" spans="1:11" ht="14.25" thickBot="1" x14ac:dyDescent="0.2">
      <c r="A84" s="4" t="s">
        <v>26</v>
      </c>
    </row>
    <row r="85" spans="1:11" x14ac:dyDescent="0.15">
      <c r="A85" s="1" t="s">
        <v>0</v>
      </c>
      <c r="B85" s="1" t="s">
        <v>1</v>
      </c>
      <c r="C85" s="1" t="s">
        <v>2</v>
      </c>
      <c r="E85" s="1" t="s">
        <v>0</v>
      </c>
      <c r="F85" s="1" t="s">
        <v>1</v>
      </c>
      <c r="G85" s="1" t="s">
        <v>2</v>
      </c>
      <c r="I85" s="5" t="s">
        <v>14</v>
      </c>
      <c r="K85" s="28" t="s">
        <v>39</v>
      </c>
    </row>
    <row r="86" spans="1:11" x14ac:dyDescent="0.15">
      <c r="A86" s="25" t="s">
        <v>3</v>
      </c>
      <c r="B86" s="2" t="s">
        <v>4</v>
      </c>
      <c r="C86" s="3">
        <v>2604000</v>
      </c>
      <c r="E86" s="25" t="s">
        <v>3</v>
      </c>
      <c r="F86" s="2" t="s">
        <v>4</v>
      </c>
      <c r="G86" s="3">
        <v>2556000</v>
      </c>
      <c r="I86" s="7">
        <f>G86-C86</f>
        <v>-48000</v>
      </c>
      <c r="K86" s="29"/>
    </row>
    <row r="87" spans="1:11" x14ac:dyDescent="0.15">
      <c r="A87" s="26"/>
      <c r="B87" s="2" t="s">
        <v>5</v>
      </c>
      <c r="C87" s="3">
        <v>10000</v>
      </c>
      <c r="E87" s="26"/>
      <c r="F87" s="2" t="s">
        <v>5</v>
      </c>
      <c r="G87" s="3">
        <v>10000</v>
      </c>
      <c r="I87" s="7">
        <f t="shared" ref="I87:I93" si="7">G87-C87</f>
        <v>0</v>
      </c>
      <c r="K87" s="29"/>
    </row>
    <row r="88" spans="1:11" x14ac:dyDescent="0.15">
      <c r="A88" s="26"/>
      <c r="B88" s="2" t="s">
        <v>6</v>
      </c>
      <c r="C88" s="3">
        <v>10000</v>
      </c>
      <c r="E88" s="26"/>
      <c r="F88" s="2" t="s">
        <v>6</v>
      </c>
      <c r="G88" s="3">
        <v>10000</v>
      </c>
      <c r="I88" s="7">
        <f t="shared" si="7"/>
        <v>0</v>
      </c>
      <c r="K88" s="29"/>
    </row>
    <row r="89" spans="1:11" x14ac:dyDescent="0.15">
      <c r="A89" s="27"/>
      <c r="B89" s="2" t="s">
        <v>7</v>
      </c>
      <c r="C89" s="3">
        <v>60000</v>
      </c>
      <c r="E89" s="27"/>
      <c r="F89" s="2" t="s">
        <v>7</v>
      </c>
      <c r="G89" s="3">
        <v>60000</v>
      </c>
      <c r="I89" s="7">
        <f t="shared" si="7"/>
        <v>0</v>
      </c>
      <c r="K89" s="29"/>
    </row>
    <row r="90" spans="1:11" x14ac:dyDescent="0.15">
      <c r="A90" s="25" t="s">
        <v>8</v>
      </c>
      <c r="B90" s="2" t="s">
        <v>9</v>
      </c>
      <c r="C90" s="3">
        <v>40000</v>
      </c>
      <c r="E90" s="25" t="s">
        <v>8</v>
      </c>
      <c r="F90" s="2" t="s">
        <v>9</v>
      </c>
      <c r="G90" s="3">
        <v>40000</v>
      </c>
      <c r="I90" s="7">
        <f t="shared" si="7"/>
        <v>0</v>
      </c>
      <c r="K90" s="29"/>
    </row>
    <row r="91" spans="1:11" x14ac:dyDescent="0.15">
      <c r="A91" s="27"/>
      <c r="B91" s="2" t="s">
        <v>10</v>
      </c>
      <c r="C91" s="3">
        <v>71000</v>
      </c>
      <c r="E91" s="27"/>
      <c r="F91" s="2" t="s">
        <v>10</v>
      </c>
      <c r="G91" s="3">
        <v>71000</v>
      </c>
      <c r="I91" s="7">
        <f t="shared" si="7"/>
        <v>0</v>
      </c>
      <c r="K91" s="29"/>
    </row>
    <row r="92" spans="1:11" x14ac:dyDescent="0.15">
      <c r="A92" s="1" t="s">
        <v>11</v>
      </c>
      <c r="B92" s="2" t="s">
        <v>12</v>
      </c>
      <c r="C92" s="3">
        <v>80000</v>
      </c>
      <c r="E92" s="1" t="s">
        <v>11</v>
      </c>
      <c r="F92" s="2" t="s">
        <v>12</v>
      </c>
      <c r="G92" s="3">
        <v>80000</v>
      </c>
      <c r="I92" s="7">
        <f t="shared" si="7"/>
        <v>0</v>
      </c>
      <c r="K92" s="29"/>
    </row>
    <row r="93" spans="1:11" ht="14.25" thickBot="1" x14ac:dyDescent="0.2">
      <c r="A93" s="1" t="s">
        <v>13</v>
      </c>
      <c r="B93" s="2"/>
      <c r="C93" s="3">
        <f>SUM(C86:C92)</f>
        <v>2875000</v>
      </c>
      <c r="E93" s="1" t="s">
        <v>13</v>
      </c>
      <c r="F93" s="2"/>
      <c r="G93" s="3">
        <f>SUM(G86:G92)</f>
        <v>2827000</v>
      </c>
      <c r="I93" s="12">
        <f t="shared" si="7"/>
        <v>-48000</v>
      </c>
      <c r="K93" s="30"/>
    </row>
    <row r="95" spans="1:11" ht="14.25" thickBot="1" x14ac:dyDescent="0.2">
      <c r="A95" s="4" t="s">
        <v>33</v>
      </c>
    </row>
    <row r="96" spans="1:11" x14ac:dyDescent="0.15">
      <c r="A96" s="1" t="s">
        <v>0</v>
      </c>
      <c r="B96" s="1" t="s">
        <v>1</v>
      </c>
      <c r="C96" s="1" t="s">
        <v>2</v>
      </c>
      <c r="E96" s="1" t="s">
        <v>0</v>
      </c>
      <c r="F96" s="1" t="s">
        <v>1</v>
      </c>
      <c r="G96" s="1" t="s">
        <v>2</v>
      </c>
      <c r="I96" s="5" t="s">
        <v>14</v>
      </c>
      <c r="K96" s="28" t="s">
        <v>40</v>
      </c>
    </row>
    <row r="97" spans="1:11" x14ac:dyDescent="0.15">
      <c r="A97" s="25" t="s">
        <v>3</v>
      </c>
      <c r="B97" s="2" t="s">
        <v>4</v>
      </c>
      <c r="C97" s="3">
        <v>1112400</v>
      </c>
      <c r="E97" s="25" t="s">
        <v>3</v>
      </c>
      <c r="F97" s="2" t="s">
        <v>4</v>
      </c>
      <c r="G97" s="3">
        <v>1098000</v>
      </c>
      <c r="I97" s="7">
        <f>G97-C97</f>
        <v>-14400</v>
      </c>
      <c r="K97" s="29"/>
    </row>
    <row r="98" spans="1:11" x14ac:dyDescent="0.15">
      <c r="A98" s="26"/>
      <c r="B98" s="2" t="s">
        <v>5</v>
      </c>
      <c r="C98" s="3">
        <v>0</v>
      </c>
      <c r="E98" s="26"/>
      <c r="F98" s="2" t="s">
        <v>5</v>
      </c>
      <c r="G98" s="3">
        <v>0</v>
      </c>
      <c r="I98" s="7">
        <f t="shared" ref="I98:I104" si="8">G98-C98</f>
        <v>0</v>
      </c>
      <c r="K98" s="29"/>
    </row>
    <row r="99" spans="1:11" x14ac:dyDescent="0.15">
      <c r="A99" s="26"/>
      <c r="B99" s="2" t="s">
        <v>6</v>
      </c>
      <c r="C99" s="3">
        <v>3600</v>
      </c>
      <c r="E99" s="26"/>
      <c r="F99" s="2" t="s">
        <v>6</v>
      </c>
      <c r="G99" s="3">
        <v>3000</v>
      </c>
      <c r="I99" s="7">
        <f t="shared" si="8"/>
        <v>-600</v>
      </c>
      <c r="K99" s="29"/>
    </row>
    <row r="100" spans="1:11" x14ac:dyDescent="0.15">
      <c r="A100" s="27"/>
      <c r="B100" s="2" t="s">
        <v>7</v>
      </c>
      <c r="C100" s="3">
        <v>40000</v>
      </c>
      <c r="E100" s="27"/>
      <c r="F100" s="2" t="s">
        <v>7</v>
      </c>
      <c r="G100" s="3">
        <v>30000</v>
      </c>
      <c r="I100" s="7">
        <f t="shared" si="8"/>
        <v>-10000</v>
      </c>
      <c r="K100" s="29"/>
    </row>
    <row r="101" spans="1:11" x14ac:dyDescent="0.15">
      <c r="A101" s="25" t="s">
        <v>8</v>
      </c>
      <c r="B101" s="2" t="s">
        <v>9</v>
      </c>
      <c r="C101" s="3">
        <v>15000</v>
      </c>
      <c r="E101" s="25" t="s">
        <v>8</v>
      </c>
      <c r="F101" s="2" t="s">
        <v>9</v>
      </c>
      <c r="G101" s="3">
        <v>15000</v>
      </c>
      <c r="I101" s="7">
        <f t="shared" si="8"/>
        <v>0</v>
      </c>
      <c r="K101" s="29"/>
    </row>
    <row r="102" spans="1:11" x14ac:dyDescent="0.15">
      <c r="A102" s="27"/>
      <c r="B102" s="2" t="s">
        <v>10</v>
      </c>
      <c r="C102" s="3">
        <v>15000</v>
      </c>
      <c r="E102" s="27"/>
      <c r="F102" s="2" t="s">
        <v>10</v>
      </c>
      <c r="G102" s="3">
        <v>15000</v>
      </c>
      <c r="I102" s="7">
        <f t="shared" si="8"/>
        <v>0</v>
      </c>
      <c r="K102" s="29"/>
    </row>
    <row r="103" spans="1:11" x14ac:dyDescent="0.15">
      <c r="A103" s="1" t="s">
        <v>11</v>
      </c>
      <c r="B103" s="2" t="s">
        <v>12</v>
      </c>
      <c r="C103" s="3">
        <v>47000</v>
      </c>
      <c r="E103" s="1" t="s">
        <v>11</v>
      </c>
      <c r="F103" s="2" t="s">
        <v>12</v>
      </c>
      <c r="G103" s="3">
        <v>47000</v>
      </c>
      <c r="I103" s="7">
        <f t="shared" si="8"/>
        <v>0</v>
      </c>
      <c r="K103" s="29"/>
    </row>
    <row r="104" spans="1:11" ht="14.25" thickBot="1" x14ac:dyDescent="0.2">
      <c r="A104" s="1" t="s">
        <v>13</v>
      </c>
      <c r="B104" s="2"/>
      <c r="C104" s="3">
        <f>SUM(C97:C103)</f>
        <v>1233000</v>
      </c>
      <c r="E104" s="1" t="s">
        <v>13</v>
      </c>
      <c r="F104" s="2"/>
      <c r="G104" s="3">
        <f>SUM(G97:G103)</f>
        <v>1208000</v>
      </c>
      <c r="I104" s="12">
        <f t="shared" si="8"/>
        <v>-25000</v>
      </c>
      <c r="K104" s="30"/>
    </row>
    <row r="106" spans="1:11" ht="14.25" thickBot="1" x14ac:dyDescent="0.2">
      <c r="A106" s="4" t="s">
        <v>27</v>
      </c>
    </row>
    <row r="107" spans="1:11" x14ac:dyDescent="0.15">
      <c r="A107" s="1" t="s">
        <v>0</v>
      </c>
      <c r="B107" s="1" t="s">
        <v>1</v>
      </c>
      <c r="C107" s="1" t="s">
        <v>2</v>
      </c>
      <c r="E107" s="1" t="s">
        <v>0</v>
      </c>
      <c r="F107" s="1" t="s">
        <v>1</v>
      </c>
      <c r="G107" s="1" t="s">
        <v>2</v>
      </c>
      <c r="I107" s="5" t="s">
        <v>14</v>
      </c>
      <c r="K107" s="28"/>
    </row>
    <row r="108" spans="1:11" x14ac:dyDescent="0.15">
      <c r="A108" s="25" t="s">
        <v>3</v>
      </c>
      <c r="B108" s="2" t="s">
        <v>4</v>
      </c>
      <c r="C108" s="3">
        <v>1113000</v>
      </c>
      <c r="E108" s="25" t="s">
        <v>3</v>
      </c>
      <c r="F108" s="2" t="s">
        <v>4</v>
      </c>
      <c r="G108" s="3">
        <v>1138000</v>
      </c>
      <c r="I108" s="7">
        <f>G108-C108</f>
        <v>25000</v>
      </c>
      <c r="K108" s="29"/>
    </row>
    <row r="109" spans="1:11" x14ac:dyDescent="0.15">
      <c r="A109" s="26"/>
      <c r="B109" s="2" t="s">
        <v>5</v>
      </c>
      <c r="C109" s="3">
        <v>47000</v>
      </c>
      <c r="E109" s="26"/>
      <c r="F109" s="2" t="s">
        <v>5</v>
      </c>
      <c r="G109" s="3">
        <v>20000</v>
      </c>
      <c r="I109" s="7">
        <f t="shared" ref="I109:I115" si="9">G109-C109</f>
        <v>-27000</v>
      </c>
      <c r="K109" s="29"/>
    </row>
    <row r="110" spans="1:11" x14ac:dyDescent="0.15">
      <c r="A110" s="26"/>
      <c r="B110" s="2" t="s">
        <v>6</v>
      </c>
      <c r="C110" s="3">
        <v>4000</v>
      </c>
      <c r="E110" s="26"/>
      <c r="F110" s="2" t="s">
        <v>6</v>
      </c>
      <c r="G110" s="3">
        <v>4000</v>
      </c>
      <c r="I110" s="7">
        <f t="shared" si="9"/>
        <v>0</v>
      </c>
      <c r="K110" s="29"/>
    </row>
    <row r="111" spans="1:11" x14ac:dyDescent="0.15">
      <c r="A111" s="27"/>
      <c r="B111" s="2" t="s">
        <v>7</v>
      </c>
      <c r="C111" s="3">
        <v>46000</v>
      </c>
      <c r="E111" s="27"/>
      <c r="F111" s="2" t="s">
        <v>7</v>
      </c>
      <c r="G111" s="3">
        <v>18000</v>
      </c>
      <c r="I111" s="7">
        <f t="shared" si="9"/>
        <v>-28000</v>
      </c>
      <c r="K111" s="29"/>
    </row>
    <row r="112" spans="1:11" x14ac:dyDescent="0.15">
      <c r="A112" s="25" t="s">
        <v>8</v>
      </c>
      <c r="B112" s="2" t="s">
        <v>9</v>
      </c>
      <c r="C112" s="3">
        <v>37000</v>
      </c>
      <c r="E112" s="25" t="s">
        <v>8</v>
      </c>
      <c r="F112" s="2" t="s">
        <v>9</v>
      </c>
      <c r="G112" s="3">
        <v>47000</v>
      </c>
      <c r="I112" s="7">
        <f t="shared" si="9"/>
        <v>10000</v>
      </c>
      <c r="K112" s="29"/>
    </row>
    <row r="113" spans="1:11" x14ac:dyDescent="0.15">
      <c r="A113" s="27"/>
      <c r="B113" s="2" t="s">
        <v>10</v>
      </c>
      <c r="C113" s="3">
        <v>21000</v>
      </c>
      <c r="E113" s="27"/>
      <c r="F113" s="2" t="s">
        <v>10</v>
      </c>
      <c r="G113" s="3">
        <v>41000</v>
      </c>
      <c r="I113" s="7">
        <f t="shared" si="9"/>
        <v>20000</v>
      </c>
      <c r="K113" s="29"/>
    </row>
    <row r="114" spans="1:11" x14ac:dyDescent="0.15">
      <c r="A114" s="1" t="s">
        <v>11</v>
      </c>
      <c r="B114" s="2" t="s">
        <v>12</v>
      </c>
      <c r="C114" s="3">
        <v>50000</v>
      </c>
      <c r="E114" s="1" t="s">
        <v>11</v>
      </c>
      <c r="F114" s="2" t="s">
        <v>12</v>
      </c>
      <c r="G114" s="3">
        <v>50000</v>
      </c>
      <c r="I114" s="7">
        <f t="shared" si="9"/>
        <v>0</v>
      </c>
      <c r="K114" s="29"/>
    </row>
    <row r="115" spans="1:11" ht="14.25" thickBot="1" x14ac:dyDescent="0.2">
      <c r="A115" s="1" t="s">
        <v>13</v>
      </c>
      <c r="B115" s="2"/>
      <c r="C115" s="3">
        <f>SUM(C108:C114)</f>
        <v>1318000</v>
      </c>
      <c r="E115" s="1" t="s">
        <v>13</v>
      </c>
      <c r="F115" s="2"/>
      <c r="G115" s="3">
        <f>SUM(G108:G114)</f>
        <v>1318000</v>
      </c>
      <c r="I115" s="12">
        <f t="shared" si="9"/>
        <v>0</v>
      </c>
      <c r="K115" s="30"/>
    </row>
  </sheetData>
  <mergeCells count="55">
    <mergeCell ref="K107:K115"/>
    <mergeCell ref="A1:K2"/>
    <mergeCell ref="K52:K60"/>
    <mergeCell ref="K63:K71"/>
    <mergeCell ref="K74:K82"/>
    <mergeCell ref="K85:K93"/>
    <mergeCell ref="K96:K104"/>
    <mergeCell ref="K4:K5"/>
    <mergeCell ref="K8:K16"/>
    <mergeCell ref="K19:K27"/>
    <mergeCell ref="K30:K38"/>
    <mergeCell ref="K41:K49"/>
    <mergeCell ref="A112:A113"/>
    <mergeCell ref="E112:E113"/>
    <mergeCell ref="A97:A100"/>
    <mergeCell ref="E97:E100"/>
    <mergeCell ref="A101:A102"/>
    <mergeCell ref="E101:E102"/>
    <mergeCell ref="A108:A111"/>
    <mergeCell ref="E108:E111"/>
    <mergeCell ref="A79:A80"/>
    <mergeCell ref="E79:E80"/>
    <mergeCell ref="A86:A89"/>
    <mergeCell ref="E86:E89"/>
    <mergeCell ref="A90:A91"/>
    <mergeCell ref="E90:E91"/>
    <mergeCell ref="A64:A67"/>
    <mergeCell ref="E64:E67"/>
    <mergeCell ref="A68:A69"/>
    <mergeCell ref="E68:E69"/>
    <mergeCell ref="A75:A78"/>
    <mergeCell ref="E75:E78"/>
    <mergeCell ref="A46:A47"/>
    <mergeCell ref="E46:E47"/>
    <mergeCell ref="A53:A56"/>
    <mergeCell ref="E53:E56"/>
    <mergeCell ref="A57:A58"/>
    <mergeCell ref="E57:E58"/>
    <mergeCell ref="A31:A34"/>
    <mergeCell ref="E31:E34"/>
    <mergeCell ref="A35:A36"/>
    <mergeCell ref="E35:E36"/>
    <mergeCell ref="A42:A45"/>
    <mergeCell ref="E42:E45"/>
    <mergeCell ref="A13:A14"/>
    <mergeCell ref="E13:E14"/>
    <mergeCell ref="A20:A23"/>
    <mergeCell ref="E20:E23"/>
    <mergeCell ref="A24:A25"/>
    <mergeCell ref="E24:E25"/>
    <mergeCell ref="A4:C5"/>
    <mergeCell ref="E4:G5"/>
    <mergeCell ref="I4:I5"/>
    <mergeCell ref="A9:A12"/>
    <mergeCell ref="E9:E1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3" orientation="portrait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82"/>
  <sheetViews>
    <sheetView zoomScaleNormal="100" workbookViewId="0">
      <selection sqref="A1:K2"/>
    </sheetView>
  </sheetViews>
  <sheetFormatPr defaultRowHeight="13.5" x14ac:dyDescent="0.15"/>
  <cols>
    <col min="1" max="1" width="12.5" customWidth="1"/>
    <col min="2" max="2" width="11.625" customWidth="1"/>
    <col min="3" max="3" width="10.5" customWidth="1"/>
    <col min="4" max="4" width="1" customWidth="1"/>
    <col min="5" max="5" width="12.5" customWidth="1"/>
    <col min="6" max="6" width="11.625" bestFit="1" customWidth="1"/>
    <col min="7" max="7" width="10.5" bestFit="1" customWidth="1"/>
    <col min="8" max="8" width="1.25" customWidth="1"/>
    <col min="9" max="9" width="8.5" bestFit="1" customWidth="1"/>
    <col min="10" max="10" width="1.375" customWidth="1"/>
    <col min="11" max="11" width="12.625" style="16" customWidth="1"/>
  </cols>
  <sheetData>
    <row r="1" spans="1:11" x14ac:dyDescent="0.15">
      <c r="A1" s="31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14.25" thickBot="1" x14ac:dyDescent="0.2">
      <c r="A2" s="34"/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x14ac:dyDescent="0.15">
      <c r="A3" s="8"/>
      <c r="B3" s="8"/>
      <c r="C3" s="8"/>
      <c r="D3" s="8"/>
      <c r="E3" s="8"/>
      <c r="F3" s="8"/>
      <c r="G3" s="8"/>
      <c r="H3" s="8"/>
      <c r="I3" s="8"/>
      <c r="K3" s="15"/>
    </row>
    <row r="4" spans="1:11" x14ac:dyDescent="0.15">
      <c r="A4" s="17" t="s">
        <v>28</v>
      </c>
      <c r="B4" s="18"/>
      <c r="C4" s="19"/>
      <c r="D4" s="8"/>
      <c r="E4" s="17" t="s">
        <v>30</v>
      </c>
      <c r="F4" s="18"/>
      <c r="G4" s="19"/>
      <c r="H4" s="8"/>
      <c r="I4" s="23" t="s">
        <v>18</v>
      </c>
      <c r="K4" s="37" t="s">
        <v>36</v>
      </c>
    </row>
    <row r="5" spans="1:11" x14ac:dyDescent="0.15">
      <c r="A5" s="20"/>
      <c r="B5" s="21"/>
      <c r="C5" s="22"/>
      <c r="D5" s="8"/>
      <c r="E5" s="20"/>
      <c r="F5" s="21"/>
      <c r="G5" s="22"/>
      <c r="H5" s="8"/>
      <c r="I5" s="24"/>
      <c r="K5" s="38"/>
    </row>
    <row r="6" spans="1:11" x14ac:dyDescent="0.15">
      <c r="K6" s="15"/>
    </row>
    <row r="7" spans="1:11" ht="14.25" thickBot="1" x14ac:dyDescent="0.2">
      <c r="A7" s="4" t="s">
        <v>19</v>
      </c>
      <c r="K7" s="15"/>
    </row>
    <row r="8" spans="1:11" x14ac:dyDescent="0.15">
      <c r="A8" s="1" t="s">
        <v>0</v>
      </c>
      <c r="B8" s="1" t="s">
        <v>1</v>
      </c>
      <c r="C8" s="1" t="s">
        <v>2</v>
      </c>
      <c r="E8" s="1" t="s">
        <v>0</v>
      </c>
      <c r="F8" s="1" t="s">
        <v>1</v>
      </c>
      <c r="G8" s="1" t="s">
        <v>2</v>
      </c>
      <c r="I8" s="5" t="s">
        <v>14</v>
      </c>
      <c r="K8" s="28" t="s">
        <v>41</v>
      </c>
    </row>
    <row r="9" spans="1:11" x14ac:dyDescent="0.15">
      <c r="A9" s="25" t="s">
        <v>3</v>
      </c>
      <c r="B9" s="2" t="s">
        <v>4</v>
      </c>
      <c r="C9" s="3">
        <v>1790000</v>
      </c>
      <c r="E9" s="25" t="s">
        <v>3</v>
      </c>
      <c r="F9" s="2" t="s">
        <v>4</v>
      </c>
      <c r="G9" s="3">
        <v>1800000</v>
      </c>
      <c r="I9" s="7">
        <f>G9-C9</f>
        <v>10000</v>
      </c>
      <c r="K9" s="29"/>
    </row>
    <row r="10" spans="1:11" x14ac:dyDescent="0.15">
      <c r="A10" s="26"/>
      <c r="B10" s="2" t="s">
        <v>5</v>
      </c>
      <c r="C10" s="3">
        <v>9000</v>
      </c>
      <c r="E10" s="26"/>
      <c r="F10" s="2" t="s">
        <v>5</v>
      </c>
      <c r="G10" s="3">
        <v>9000</v>
      </c>
      <c r="I10" s="7">
        <f t="shared" ref="I10:I16" si="0">G10-C10</f>
        <v>0</v>
      </c>
      <c r="K10" s="29"/>
    </row>
    <row r="11" spans="1:11" x14ac:dyDescent="0.15">
      <c r="A11" s="26"/>
      <c r="B11" s="2" t="s">
        <v>6</v>
      </c>
      <c r="C11" s="3">
        <v>3000</v>
      </c>
      <c r="E11" s="26"/>
      <c r="F11" s="2" t="s">
        <v>6</v>
      </c>
      <c r="G11" s="3">
        <v>3000</v>
      </c>
      <c r="I11" s="7">
        <f t="shared" si="0"/>
        <v>0</v>
      </c>
      <c r="K11" s="29"/>
    </row>
    <row r="12" spans="1:11" x14ac:dyDescent="0.15">
      <c r="A12" s="27"/>
      <c r="B12" s="2" t="s">
        <v>7</v>
      </c>
      <c r="C12" s="3">
        <v>0</v>
      </c>
      <c r="E12" s="27"/>
      <c r="F12" s="2" t="s">
        <v>7</v>
      </c>
      <c r="G12" s="3">
        <v>0</v>
      </c>
      <c r="I12" s="7">
        <f t="shared" si="0"/>
        <v>0</v>
      </c>
      <c r="K12" s="29"/>
    </row>
    <row r="13" spans="1:11" x14ac:dyDescent="0.15">
      <c r="A13" s="25" t="s">
        <v>8</v>
      </c>
      <c r="B13" s="2" t="s">
        <v>9</v>
      </c>
      <c r="C13" s="3">
        <v>60000</v>
      </c>
      <c r="E13" s="25" t="s">
        <v>8</v>
      </c>
      <c r="F13" s="2" t="s">
        <v>9</v>
      </c>
      <c r="G13" s="3">
        <v>50000</v>
      </c>
      <c r="I13" s="7">
        <f t="shared" si="0"/>
        <v>-10000</v>
      </c>
      <c r="K13" s="29"/>
    </row>
    <row r="14" spans="1:11" x14ac:dyDescent="0.15">
      <c r="A14" s="27"/>
      <c r="B14" s="2" t="s">
        <v>10</v>
      </c>
      <c r="C14" s="3">
        <v>44000</v>
      </c>
      <c r="E14" s="27"/>
      <c r="F14" s="2" t="s">
        <v>10</v>
      </c>
      <c r="G14" s="3">
        <v>54000</v>
      </c>
      <c r="I14" s="7">
        <f t="shared" si="0"/>
        <v>10000</v>
      </c>
      <c r="K14" s="29"/>
    </row>
    <row r="15" spans="1:11" x14ac:dyDescent="0.15">
      <c r="A15" s="1" t="s">
        <v>11</v>
      </c>
      <c r="B15" s="2" t="s">
        <v>12</v>
      </c>
      <c r="C15" s="3">
        <v>80000</v>
      </c>
      <c r="E15" s="1" t="s">
        <v>11</v>
      </c>
      <c r="F15" s="2" t="s">
        <v>12</v>
      </c>
      <c r="G15" s="3">
        <v>70000</v>
      </c>
      <c r="I15" s="7">
        <f t="shared" si="0"/>
        <v>-10000</v>
      </c>
      <c r="K15" s="29"/>
    </row>
    <row r="16" spans="1:11" ht="14.25" thickBot="1" x14ac:dyDescent="0.2">
      <c r="A16" s="1" t="s">
        <v>13</v>
      </c>
      <c r="B16" s="2"/>
      <c r="C16" s="3">
        <f>SUM(C9:C15)</f>
        <v>1986000</v>
      </c>
      <c r="E16" s="1" t="s">
        <v>13</v>
      </c>
      <c r="F16" s="2"/>
      <c r="G16" s="3">
        <f>SUM(G9:G15)</f>
        <v>1986000</v>
      </c>
      <c r="I16" s="12">
        <f t="shared" si="0"/>
        <v>0</v>
      </c>
      <c r="K16" s="30"/>
    </row>
    <row r="18" spans="1:11" ht="14.25" thickBot="1" x14ac:dyDescent="0.2">
      <c r="A18" s="4" t="s">
        <v>15</v>
      </c>
    </row>
    <row r="19" spans="1:11" x14ac:dyDescent="0.15">
      <c r="A19" s="1" t="s">
        <v>0</v>
      </c>
      <c r="B19" s="1" t="s">
        <v>1</v>
      </c>
      <c r="C19" s="1" t="s">
        <v>2</v>
      </c>
      <c r="E19" s="1" t="s">
        <v>0</v>
      </c>
      <c r="F19" s="1" t="s">
        <v>1</v>
      </c>
      <c r="G19" s="1" t="s">
        <v>2</v>
      </c>
      <c r="I19" s="5" t="s">
        <v>14</v>
      </c>
      <c r="K19" s="28"/>
    </row>
    <row r="20" spans="1:11" x14ac:dyDescent="0.15">
      <c r="A20" s="25" t="s">
        <v>3</v>
      </c>
      <c r="B20" s="2" t="s">
        <v>4</v>
      </c>
      <c r="C20" s="3">
        <v>2938000</v>
      </c>
      <c r="E20" s="25" t="s">
        <v>3</v>
      </c>
      <c r="F20" s="2" t="s">
        <v>4</v>
      </c>
      <c r="G20" s="3">
        <v>2938000</v>
      </c>
      <c r="I20" s="7">
        <f>G20-C20</f>
        <v>0</v>
      </c>
      <c r="K20" s="29"/>
    </row>
    <row r="21" spans="1:11" x14ac:dyDescent="0.15">
      <c r="A21" s="26"/>
      <c r="B21" s="2" t="s">
        <v>5</v>
      </c>
      <c r="C21" s="3">
        <v>9000</v>
      </c>
      <c r="E21" s="26"/>
      <c r="F21" s="2" t="s">
        <v>5</v>
      </c>
      <c r="G21" s="3">
        <v>9000</v>
      </c>
      <c r="I21" s="7">
        <f t="shared" ref="I21:I27" si="1">G21-C21</f>
        <v>0</v>
      </c>
      <c r="K21" s="29"/>
    </row>
    <row r="22" spans="1:11" x14ac:dyDescent="0.15">
      <c r="A22" s="26"/>
      <c r="B22" s="2" t="s">
        <v>6</v>
      </c>
      <c r="C22" s="3">
        <v>3000</v>
      </c>
      <c r="E22" s="26"/>
      <c r="F22" s="2" t="s">
        <v>6</v>
      </c>
      <c r="G22" s="3">
        <v>3000</v>
      </c>
      <c r="I22" s="7">
        <f t="shared" si="1"/>
        <v>0</v>
      </c>
      <c r="K22" s="29"/>
    </row>
    <row r="23" spans="1:11" x14ac:dyDescent="0.15">
      <c r="A23" s="27"/>
      <c r="B23" s="2" t="s">
        <v>7</v>
      </c>
      <c r="C23" s="3">
        <v>80000</v>
      </c>
      <c r="E23" s="27"/>
      <c r="F23" s="2" t="s">
        <v>7</v>
      </c>
      <c r="G23" s="3">
        <v>80000</v>
      </c>
      <c r="I23" s="7">
        <f t="shared" si="1"/>
        <v>0</v>
      </c>
      <c r="K23" s="29"/>
    </row>
    <row r="24" spans="1:11" x14ac:dyDescent="0.15">
      <c r="A24" s="25" t="s">
        <v>8</v>
      </c>
      <c r="B24" s="2" t="s">
        <v>9</v>
      </c>
      <c r="C24" s="3">
        <v>30000</v>
      </c>
      <c r="E24" s="25" t="s">
        <v>8</v>
      </c>
      <c r="F24" s="2" t="s">
        <v>9</v>
      </c>
      <c r="G24" s="3">
        <v>30000</v>
      </c>
      <c r="I24" s="7">
        <f t="shared" si="1"/>
        <v>0</v>
      </c>
      <c r="K24" s="29"/>
    </row>
    <row r="25" spans="1:11" x14ac:dyDescent="0.15">
      <c r="A25" s="27"/>
      <c r="B25" s="2" t="s">
        <v>10</v>
      </c>
      <c r="C25" s="3">
        <v>80000</v>
      </c>
      <c r="E25" s="27"/>
      <c r="F25" s="2" t="s">
        <v>10</v>
      </c>
      <c r="G25" s="3">
        <v>80000</v>
      </c>
      <c r="I25" s="7">
        <f t="shared" si="1"/>
        <v>0</v>
      </c>
      <c r="K25" s="29"/>
    </row>
    <row r="26" spans="1:11" x14ac:dyDescent="0.15">
      <c r="A26" s="1" t="s">
        <v>11</v>
      </c>
      <c r="B26" s="2" t="s">
        <v>12</v>
      </c>
      <c r="C26" s="3">
        <v>150000</v>
      </c>
      <c r="E26" s="1" t="s">
        <v>11</v>
      </c>
      <c r="F26" s="2" t="s">
        <v>12</v>
      </c>
      <c r="G26" s="3">
        <v>150000</v>
      </c>
      <c r="I26" s="7">
        <f t="shared" si="1"/>
        <v>0</v>
      </c>
      <c r="K26" s="29"/>
    </row>
    <row r="27" spans="1:11" ht="14.25" thickBot="1" x14ac:dyDescent="0.2">
      <c r="A27" s="1" t="s">
        <v>13</v>
      </c>
      <c r="B27" s="2"/>
      <c r="C27" s="3">
        <f>SUM(C20:C26)</f>
        <v>3290000</v>
      </c>
      <c r="E27" s="1" t="s">
        <v>13</v>
      </c>
      <c r="F27" s="2"/>
      <c r="G27" s="3">
        <f>SUM(G20:G26)</f>
        <v>3290000</v>
      </c>
      <c r="I27" s="12">
        <f t="shared" si="1"/>
        <v>0</v>
      </c>
      <c r="K27" s="30"/>
    </row>
    <row r="28" spans="1:11" x14ac:dyDescent="0.15">
      <c r="A28" s="9"/>
      <c r="B28" s="9"/>
      <c r="C28" s="11"/>
      <c r="E28" s="9"/>
      <c r="F28" s="9"/>
      <c r="G28" s="11"/>
      <c r="I28" s="9"/>
    </row>
    <row r="29" spans="1:11" ht="14.25" thickBot="1" x14ac:dyDescent="0.2">
      <c r="A29" s="4" t="s">
        <v>34</v>
      </c>
    </row>
    <row r="30" spans="1:11" x14ac:dyDescent="0.15">
      <c r="A30" s="1" t="s">
        <v>0</v>
      </c>
      <c r="B30" s="1" t="s">
        <v>1</v>
      </c>
      <c r="C30" s="1" t="s">
        <v>2</v>
      </c>
      <c r="E30" s="1" t="s">
        <v>0</v>
      </c>
      <c r="F30" s="1" t="s">
        <v>1</v>
      </c>
      <c r="G30" s="1" t="s">
        <v>2</v>
      </c>
      <c r="I30" s="5" t="s">
        <v>14</v>
      </c>
      <c r="K30" s="28" t="s">
        <v>42</v>
      </c>
    </row>
    <row r="31" spans="1:11" x14ac:dyDescent="0.15">
      <c r="A31" s="25" t="s">
        <v>3</v>
      </c>
      <c r="B31" s="2" t="s">
        <v>4</v>
      </c>
      <c r="C31" s="3">
        <v>2419000</v>
      </c>
      <c r="E31" s="25" t="s">
        <v>3</v>
      </c>
      <c r="F31" s="2" t="s">
        <v>4</v>
      </c>
      <c r="G31" s="3">
        <v>2448000</v>
      </c>
      <c r="I31" s="7">
        <f>G31-C31</f>
        <v>29000</v>
      </c>
      <c r="K31" s="29"/>
    </row>
    <row r="32" spans="1:11" x14ac:dyDescent="0.15">
      <c r="A32" s="26"/>
      <c r="B32" s="2" t="s">
        <v>5</v>
      </c>
      <c r="C32" s="3">
        <v>9000</v>
      </c>
      <c r="E32" s="26"/>
      <c r="F32" s="2" t="s">
        <v>5</v>
      </c>
      <c r="G32" s="3">
        <v>9000</v>
      </c>
      <c r="I32" s="7">
        <f t="shared" ref="I32:I38" si="2">G32-C32</f>
        <v>0</v>
      </c>
      <c r="K32" s="29"/>
    </row>
    <row r="33" spans="1:11" x14ac:dyDescent="0.15">
      <c r="A33" s="26"/>
      <c r="B33" s="2" t="s">
        <v>6</v>
      </c>
      <c r="C33" s="3">
        <v>5000</v>
      </c>
      <c r="E33" s="26"/>
      <c r="F33" s="2" t="s">
        <v>6</v>
      </c>
      <c r="G33" s="3">
        <v>3000</v>
      </c>
      <c r="I33" s="7">
        <f t="shared" si="2"/>
        <v>-2000</v>
      </c>
      <c r="K33" s="29"/>
    </row>
    <row r="34" spans="1:11" x14ac:dyDescent="0.15">
      <c r="A34" s="27"/>
      <c r="B34" s="2" t="s">
        <v>7</v>
      </c>
      <c r="C34" s="3">
        <v>160000</v>
      </c>
      <c r="E34" s="27"/>
      <c r="F34" s="2" t="s">
        <v>7</v>
      </c>
      <c r="G34" s="3">
        <v>160000</v>
      </c>
      <c r="I34" s="7">
        <f t="shared" si="2"/>
        <v>0</v>
      </c>
      <c r="K34" s="29"/>
    </row>
    <row r="35" spans="1:11" x14ac:dyDescent="0.15">
      <c r="A35" s="25" t="s">
        <v>8</v>
      </c>
      <c r="B35" s="2" t="s">
        <v>9</v>
      </c>
      <c r="C35" s="3">
        <v>60000</v>
      </c>
      <c r="E35" s="25" t="s">
        <v>8</v>
      </c>
      <c r="F35" s="2" t="s">
        <v>9</v>
      </c>
      <c r="G35" s="3">
        <v>60000</v>
      </c>
      <c r="I35" s="7">
        <f t="shared" si="2"/>
        <v>0</v>
      </c>
      <c r="K35" s="29"/>
    </row>
    <row r="36" spans="1:11" x14ac:dyDescent="0.15">
      <c r="A36" s="27"/>
      <c r="B36" s="2" t="s">
        <v>10</v>
      </c>
      <c r="C36" s="3">
        <v>60000</v>
      </c>
      <c r="E36" s="27"/>
      <c r="F36" s="2" t="s">
        <v>10</v>
      </c>
      <c r="G36" s="3">
        <v>55000</v>
      </c>
      <c r="I36" s="7">
        <f t="shared" si="2"/>
        <v>-5000</v>
      </c>
      <c r="K36" s="29"/>
    </row>
    <row r="37" spans="1:11" x14ac:dyDescent="0.15">
      <c r="A37" s="1" t="s">
        <v>11</v>
      </c>
      <c r="B37" s="2" t="s">
        <v>12</v>
      </c>
      <c r="C37" s="3">
        <v>220000</v>
      </c>
      <c r="E37" s="1" t="s">
        <v>11</v>
      </c>
      <c r="F37" s="2" t="s">
        <v>12</v>
      </c>
      <c r="G37" s="3">
        <v>198000</v>
      </c>
      <c r="I37" s="7">
        <f t="shared" si="2"/>
        <v>-22000</v>
      </c>
      <c r="K37" s="29"/>
    </row>
    <row r="38" spans="1:11" ht="14.25" thickBot="1" x14ac:dyDescent="0.2">
      <c r="A38" s="1" t="s">
        <v>13</v>
      </c>
      <c r="B38" s="2"/>
      <c r="C38" s="3">
        <f>SUM(C31:C37)</f>
        <v>2933000</v>
      </c>
      <c r="E38" s="1" t="s">
        <v>13</v>
      </c>
      <c r="F38" s="2"/>
      <c r="G38" s="3">
        <f>SUM(G31:G37)</f>
        <v>2933000</v>
      </c>
      <c r="I38" s="12">
        <f t="shared" si="2"/>
        <v>0</v>
      </c>
      <c r="K38" s="30"/>
    </row>
    <row r="40" spans="1:11" ht="14.25" thickBot="1" x14ac:dyDescent="0.2">
      <c r="A40" s="4" t="s">
        <v>16</v>
      </c>
    </row>
    <row r="41" spans="1:11" x14ac:dyDescent="0.15">
      <c r="A41" s="1" t="s">
        <v>0</v>
      </c>
      <c r="B41" s="1" t="s">
        <v>1</v>
      </c>
      <c r="C41" s="1" t="s">
        <v>2</v>
      </c>
      <c r="E41" s="1" t="s">
        <v>0</v>
      </c>
      <c r="F41" s="1" t="s">
        <v>1</v>
      </c>
      <c r="G41" s="1" t="s">
        <v>2</v>
      </c>
      <c r="I41" s="5" t="s">
        <v>14</v>
      </c>
      <c r="K41" s="28"/>
    </row>
    <row r="42" spans="1:11" x14ac:dyDescent="0.15">
      <c r="A42" s="25" t="s">
        <v>3</v>
      </c>
      <c r="B42" s="2" t="s">
        <v>4</v>
      </c>
      <c r="C42" s="3">
        <v>2469000</v>
      </c>
      <c r="E42" s="25" t="s">
        <v>3</v>
      </c>
      <c r="F42" s="2" t="s">
        <v>4</v>
      </c>
      <c r="G42" s="3">
        <v>2509000</v>
      </c>
      <c r="I42" s="7">
        <f>G42-C42</f>
        <v>40000</v>
      </c>
      <c r="K42" s="29"/>
    </row>
    <row r="43" spans="1:11" x14ac:dyDescent="0.15">
      <c r="A43" s="26"/>
      <c r="B43" s="2" t="s">
        <v>5</v>
      </c>
      <c r="C43" s="3">
        <v>40000</v>
      </c>
      <c r="E43" s="26"/>
      <c r="F43" s="2" t="s">
        <v>5</v>
      </c>
      <c r="G43" s="3">
        <v>0</v>
      </c>
      <c r="I43" s="7">
        <f t="shared" ref="I43:I49" si="3">G43-C43</f>
        <v>-40000</v>
      </c>
      <c r="K43" s="29"/>
    </row>
    <row r="44" spans="1:11" x14ac:dyDescent="0.15">
      <c r="A44" s="26"/>
      <c r="B44" s="2" t="s">
        <v>6</v>
      </c>
      <c r="C44" s="3">
        <v>3000</v>
      </c>
      <c r="E44" s="26"/>
      <c r="F44" s="2" t="s">
        <v>6</v>
      </c>
      <c r="G44" s="3">
        <v>3000</v>
      </c>
      <c r="I44" s="7">
        <f t="shared" si="3"/>
        <v>0</v>
      </c>
      <c r="K44" s="29"/>
    </row>
    <row r="45" spans="1:11" x14ac:dyDescent="0.15">
      <c r="A45" s="27"/>
      <c r="B45" s="2" t="s">
        <v>7</v>
      </c>
      <c r="C45" s="3">
        <v>80000</v>
      </c>
      <c r="E45" s="27"/>
      <c r="F45" s="2" t="s">
        <v>7</v>
      </c>
      <c r="G45" s="3">
        <v>80000</v>
      </c>
      <c r="I45" s="7">
        <f t="shared" si="3"/>
        <v>0</v>
      </c>
      <c r="K45" s="29"/>
    </row>
    <row r="46" spans="1:11" x14ac:dyDescent="0.15">
      <c r="A46" s="25" t="s">
        <v>8</v>
      </c>
      <c r="B46" s="2" t="s">
        <v>9</v>
      </c>
      <c r="C46" s="3">
        <v>38000</v>
      </c>
      <c r="E46" s="25" t="s">
        <v>8</v>
      </c>
      <c r="F46" s="2" t="s">
        <v>9</v>
      </c>
      <c r="G46" s="3">
        <v>38000</v>
      </c>
      <c r="I46" s="7">
        <f t="shared" si="3"/>
        <v>0</v>
      </c>
      <c r="K46" s="29"/>
    </row>
    <row r="47" spans="1:11" x14ac:dyDescent="0.15">
      <c r="A47" s="27"/>
      <c r="B47" s="2" t="s">
        <v>10</v>
      </c>
      <c r="C47" s="3">
        <v>81000</v>
      </c>
      <c r="E47" s="27"/>
      <c r="F47" s="2" t="s">
        <v>10</v>
      </c>
      <c r="G47" s="3">
        <v>81000</v>
      </c>
      <c r="I47" s="7">
        <f t="shared" si="3"/>
        <v>0</v>
      </c>
      <c r="K47" s="29"/>
    </row>
    <row r="48" spans="1:11" x14ac:dyDescent="0.15">
      <c r="A48" s="1" t="s">
        <v>11</v>
      </c>
      <c r="B48" s="2" t="s">
        <v>12</v>
      </c>
      <c r="C48" s="3">
        <v>190000</v>
      </c>
      <c r="E48" s="1" t="s">
        <v>11</v>
      </c>
      <c r="F48" s="2" t="s">
        <v>12</v>
      </c>
      <c r="G48" s="3">
        <v>190000</v>
      </c>
      <c r="I48" s="7">
        <f t="shared" si="3"/>
        <v>0</v>
      </c>
      <c r="K48" s="29"/>
    </row>
    <row r="49" spans="1:11" ht="14.25" thickBot="1" x14ac:dyDescent="0.2">
      <c r="A49" s="1" t="s">
        <v>13</v>
      </c>
      <c r="B49" s="2"/>
      <c r="C49" s="3">
        <f>SUM(C42:C48)</f>
        <v>2901000</v>
      </c>
      <c r="E49" s="1" t="s">
        <v>13</v>
      </c>
      <c r="F49" s="2"/>
      <c r="G49" s="3">
        <f>SUM(G42:G48)</f>
        <v>2901000</v>
      </c>
      <c r="I49" s="12">
        <f t="shared" si="3"/>
        <v>0</v>
      </c>
      <c r="K49" s="30"/>
    </row>
    <row r="51" spans="1:11" ht="14.25" thickBot="1" x14ac:dyDescent="0.2">
      <c r="A51" s="4" t="s">
        <v>17</v>
      </c>
    </row>
    <row r="52" spans="1:11" x14ac:dyDescent="0.15">
      <c r="A52" s="1" t="s">
        <v>0</v>
      </c>
      <c r="B52" s="1" t="s">
        <v>1</v>
      </c>
      <c r="C52" s="1" t="s">
        <v>2</v>
      </c>
      <c r="E52" s="1" t="s">
        <v>0</v>
      </c>
      <c r="F52" s="1" t="s">
        <v>1</v>
      </c>
      <c r="G52" s="1" t="s">
        <v>2</v>
      </c>
      <c r="I52" s="5" t="s">
        <v>14</v>
      </c>
      <c r="K52" s="28"/>
    </row>
    <row r="53" spans="1:11" x14ac:dyDescent="0.15">
      <c r="A53" s="25" t="s">
        <v>3</v>
      </c>
      <c r="B53" s="2" t="s">
        <v>4</v>
      </c>
      <c r="C53" s="3">
        <v>2861750</v>
      </c>
      <c r="E53" s="25" t="s">
        <v>3</v>
      </c>
      <c r="F53" s="2" t="s">
        <v>4</v>
      </c>
      <c r="G53" s="3">
        <v>2851750</v>
      </c>
      <c r="I53" s="7">
        <f>G53-C53</f>
        <v>-10000</v>
      </c>
      <c r="K53" s="29"/>
    </row>
    <row r="54" spans="1:11" x14ac:dyDescent="0.15">
      <c r="A54" s="26"/>
      <c r="B54" s="2" t="s">
        <v>5</v>
      </c>
      <c r="C54" s="3">
        <v>8250</v>
      </c>
      <c r="E54" s="26"/>
      <c r="F54" s="2" t="s">
        <v>5</v>
      </c>
      <c r="G54" s="3">
        <v>8250</v>
      </c>
      <c r="I54" s="7">
        <f t="shared" ref="I54:I60" si="4">G54-C54</f>
        <v>0</v>
      </c>
      <c r="K54" s="29"/>
    </row>
    <row r="55" spans="1:11" x14ac:dyDescent="0.15">
      <c r="A55" s="26"/>
      <c r="B55" s="2" t="s">
        <v>6</v>
      </c>
      <c r="C55" s="3">
        <v>3000</v>
      </c>
      <c r="E55" s="26"/>
      <c r="F55" s="2" t="s">
        <v>6</v>
      </c>
      <c r="G55" s="3">
        <v>3000</v>
      </c>
      <c r="I55" s="7">
        <f t="shared" si="4"/>
        <v>0</v>
      </c>
      <c r="K55" s="29"/>
    </row>
    <row r="56" spans="1:11" x14ac:dyDescent="0.15">
      <c r="A56" s="27"/>
      <c r="B56" s="2" t="s">
        <v>7</v>
      </c>
      <c r="C56" s="3">
        <v>150000</v>
      </c>
      <c r="E56" s="27"/>
      <c r="F56" s="2" t="s">
        <v>7</v>
      </c>
      <c r="G56" s="3">
        <v>150000</v>
      </c>
      <c r="I56" s="7">
        <f t="shared" si="4"/>
        <v>0</v>
      </c>
      <c r="K56" s="29"/>
    </row>
    <row r="57" spans="1:11" x14ac:dyDescent="0.15">
      <c r="A57" s="25" t="s">
        <v>8</v>
      </c>
      <c r="B57" s="2" t="s">
        <v>9</v>
      </c>
      <c r="C57" s="3">
        <v>25000</v>
      </c>
      <c r="E57" s="25" t="s">
        <v>8</v>
      </c>
      <c r="F57" s="2" t="s">
        <v>9</v>
      </c>
      <c r="G57" s="3">
        <v>35000</v>
      </c>
      <c r="I57" s="7">
        <f t="shared" si="4"/>
        <v>10000</v>
      </c>
      <c r="K57" s="29"/>
    </row>
    <row r="58" spans="1:11" x14ac:dyDescent="0.15">
      <c r="A58" s="27"/>
      <c r="B58" s="2" t="s">
        <v>10</v>
      </c>
      <c r="C58" s="3">
        <v>70000</v>
      </c>
      <c r="E58" s="27"/>
      <c r="F58" s="2" t="s">
        <v>10</v>
      </c>
      <c r="G58" s="3">
        <v>70000</v>
      </c>
      <c r="I58" s="7">
        <f t="shared" si="4"/>
        <v>0</v>
      </c>
      <c r="K58" s="29"/>
    </row>
    <row r="59" spans="1:11" x14ac:dyDescent="0.15">
      <c r="A59" s="1" t="s">
        <v>11</v>
      </c>
      <c r="B59" s="2" t="s">
        <v>12</v>
      </c>
      <c r="C59" s="3">
        <v>170000</v>
      </c>
      <c r="E59" s="1" t="s">
        <v>11</v>
      </c>
      <c r="F59" s="2" t="s">
        <v>12</v>
      </c>
      <c r="G59" s="3">
        <v>170000</v>
      </c>
      <c r="I59" s="7">
        <f t="shared" si="4"/>
        <v>0</v>
      </c>
      <c r="K59" s="29"/>
    </row>
    <row r="60" spans="1:11" ht="14.25" thickBot="1" x14ac:dyDescent="0.2">
      <c r="A60" s="1" t="s">
        <v>13</v>
      </c>
      <c r="B60" s="2"/>
      <c r="C60" s="3">
        <f>SUM(C53:C59)</f>
        <v>3288000</v>
      </c>
      <c r="E60" s="1" t="s">
        <v>13</v>
      </c>
      <c r="F60" s="2"/>
      <c r="G60" s="3">
        <f>SUM(G53:G59)</f>
        <v>3288000</v>
      </c>
      <c r="I60" s="12">
        <f t="shared" si="4"/>
        <v>0</v>
      </c>
      <c r="K60" s="30"/>
    </row>
    <row r="62" spans="1:11" ht="14.25" thickBot="1" x14ac:dyDescent="0.2">
      <c r="A62" s="4" t="s">
        <v>35</v>
      </c>
    </row>
    <row r="63" spans="1:11" x14ac:dyDescent="0.15">
      <c r="A63" s="1" t="s">
        <v>0</v>
      </c>
      <c r="B63" s="1" t="s">
        <v>1</v>
      </c>
      <c r="C63" s="1" t="s">
        <v>2</v>
      </c>
      <c r="E63" s="1" t="s">
        <v>0</v>
      </c>
      <c r="F63" s="1" t="s">
        <v>1</v>
      </c>
      <c r="G63" s="1" t="s">
        <v>2</v>
      </c>
      <c r="I63" s="5" t="s">
        <v>14</v>
      </c>
      <c r="K63" s="28"/>
    </row>
    <row r="64" spans="1:11" x14ac:dyDescent="0.15">
      <c r="A64" s="25" t="s">
        <v>3</v>
      </c>
      <c r="B64" s="2" t="s">
        <v>4</v>
      </c>
      <c r="C64" s="3">
        <v>998000</v>
      </c>
      <c r="E64" s="25" t="s">
        <v>3</v>
      </c>
      <c r="F64" s="2" t="s">
        <v>4</v>
      </c>
      <c r="G64" s="3">
        <v>998000</v>
      </c>
      <c r="I64" s="7">
        <f>G64-C64</f>
        <v>0</v>
      </c>
      <c r="K64" s="29"/>
    </row>
    <row r="65" spans="1:11" x14ac:dyDescent="0.15">
      <c r="A65" s="26"/>
      <c r="B65" s="2" t="s">
        <v>5</v>
      </c>
      <c r="C65" s="3">
        <v>0</v>
      </c>
      <c r="E65" s="26"/>
      <c r="F65" s="2" t="s">
        <v>5</v>
      </c>
      <c r="G65" s="3">
        <v>0</v>
      </c>
      <c r="I65" s="7">
        <f t="shared" ref="I65:I71" si="5">G65-C65</f>
        <v>0</v>
      </c>
      <c r="K65" s="29"/>
    </row>
    <row r="66" spans="1:11" x14ac:dyDescent="0.15">
      <c r="A66" s="26"/>
      <c r="B66" s="2" t="s">
        <v>6</v>
      </c>
      <c r="C66" s="3">
        <v>4000</v>
      </c>
      <c r="E66" s="26"/>
      <c r="F66" s="2" t="s">
        <v>6</v>
      </c>
      <c r="G66" s="3">
        <v>4000</v>
      </c>
      <c r="I66" s="7">
        <f t="shared" si="5"/>
        <v>0</v>
      </c>
      <c r="K66" s="29"/>
    </row>
    <row r="67" spans="1:11" x14ac:dyDescent="0.15">
      <c r="A67" s="27"/>
      <c r="B67" s="2" t="s">
        <v>7</v>
      </c>
      <c r="C67" s="3">
        <v>30000</v>
      </c>
      <c r="E67" s="27"/>
      <c r="F67" s="2" t="s">
        <v>7</v>
      </c>
      <c r="G67" s="3">
        <v>30000</v>
      </c>
      <c r="I67" s="7">
        <f t="shared" si="5"/>
        <v>0</v>
      </c>
      <c r="K67" s="29"/>
    </row>
    <row r="68" spans="1:11" x14ac:dyDescent="0.15">
      <c r="A68" s="25" t="s">
        <v>8</v>
      </c>
      <c r="B68" s="2" t="s">
        <v>9</v>
      </c>
      <c r="C68" s="3">
        <v>35000</v>
      </c>
      <c r="E68" s="25" t="s">
        <v>8</v>
      </c>
      <c r="F68" s="2" t="s">
        <v>9</v>
      </c>
      <c r="G68" s="3">
        <v>35000</v>
      </c>
      <c r="I68" s="7">
        <f t="shared" si="5"/>
        <v>0</v>
      </c>
      <c r="K68" s="29"/>
    </row>
    <row r="69" spans="1:11" x14ac:dyDescent="0.15">
      <c r="A69" s="27"/>
      <c r="B69" s="2" t="s">
        <v>10</v>
      </c>
      <c r="C69" s="3">
        <v>18000</v>
      </c>
      <c r="E69" s="27"/>
      <c r="F69" s="2" t="s">
        <v>10</v>
      </c>
      <c r="G69" s="3">
        <v>18000</v>
      </c>
      <c r="I69" s="7">
        <f t="shared" si="5"/>
        <v>0</v>
      </c>
      <c r="K69" s="29"/>
    </row>
    <row r="70" spans="1:11" x14ac:dyDescent="0.15">
      <c r="A70" s="1" t="s">
        <v>11</v>
      </c>
      <c r="B70" s="2" t="s">
        <v>12</v>
      </c>
      <c r="C70" s="3">
        <v>50000</v>
      </c>
      <c r="E70" s="1" t="s">
        <v>11</v>
      </c>
      <c r="F70" s="2" t="s">
        <v>12</v>
      </c>
      <c r="G70" s="3">
        <v>50000</v>
      </c>
      <c r="I70" s="7">
        <f t="shared" si="5"/>
        <v>0</v>
      </c>
      <c r="K70" s="29"/>
    </row>
    <row r="71" spans="1:11" ht="14.25" thickBot="1" x14ac:dyDescent="0.2">
      <c r="A71" s="1" t="s">
        <v>13</v>
      </c>
      <c r="B71" s="2"/>
      <c r="C71" s="3">
        <f>SUM(C64:C70)</f>
        <v>1135000</v>
      </c>
      <c r="E71" s="1" t="s">
        <v>13</v>
      </c>
      <c r="F71" s="2"/>
      <c r="G71" s="3">
        <f>SUM(G64:G70)</f>
        <v>1135000</v>
      </c>
      <c r="I71" s="12">
        <f t="shared" si="5"/>
        <v>0</v>
      </c>
      <c r="K71" s="30"/>
    </row>
    <row r="73" spans="1:11" ht="14.25" thickBot="1" x14ac:dyDescent="0.2">
      <c r="A73" s="4" t="s">
        <v>20</v>
      </c>
    </row>
    <row r="74" spans="1:11" x14ac:dyDescent="0.15">
      <c r="A74" s="1" t="s">
        <v>0</v>
      </c>
      <c r="B74" s="1" t="s">
        <v>1</v>
      </c>
      <c r="C74" s="1" t="s">
        <v>2</v>
      </c>
      <c r="E74" s="1" t="s">
        <v>0</v>
      </c>
      <c r="F74" s="1" t="s">
        <v>1</v>
      </c>
      <c r="G74" s="1" t="s">
        <v>2</v>
      </c>
      <c r="I74" s="5" t="s">
        <v>14</v>
      </c>
      <c r="K74" s="28"/>
    </row>
    <row r="75" spans="1:11" x14ac:dyDescent="0.15">
      <c r="A75" s="25" t="s">
        <v>3</v>
      </c>
      <c r="B75" s="2" t="s">
        <v>4</v>
      </c>
      <c r="C75" s="3">
        <v>1278000</v>
      </c>
      <c r="E75" s="25" t="s">
        <v>3</v>
      </c>
      <c r="F75" s="2" t="s">
        <v>4</v>
      </c>
      <c r="G75" s="3">
        <v>1299000</v>
      </c>
      <c r="I75" s="7">
        <f>G75-C75</f>
        <v>21000</v>
      </c>
      <c r="K75" s="29"/>
    </row>
    <row r="76" spans="1:11" x14ac:dyDescent="0.15">
      <c r="A76" s="26"/>
      <c r="B76" s="2" t="s">
        <v>5</v>
      </c>
      <c r="C76" s="3">
        <v>5000</v>
      </c>
      <c r="E76" s="26"/>
      <c r="F76" s="2" t="s">
        <v>5</v>
      </c>
      <c r="G76" s="3">
        <v>2000</v>
      </c>
      <c r="I76" s="7">
        <f t="shared" ref="I76:I82" si="6">G76-C76</f>
        <v>-3000</v>
      </c>
      <c r="K76" s="29"/>
    </row>
    <row r="77" spans="1:11" x14ac:dyDescent="0.15">
      <c r="A77" s="26"/>
      <c r="B77" s="2" t="s">
        <v>6</v>
      </c>
      <c r="C77" s="3">
        <v>10000</v>
      </c>
      <c r="E77" s="26"/>
      <c r="F77" s="2" t="s">
        <v>6</v>
      </c>
      <c r="G77" s="3">
        <v>5000</v>
      </c>
      <c r="I77" s="7">
        <f t="shared" si="6"/>
        <v>-5000</v>
      </c>
      <c r="K77" s="29"/>
    </row>
    <row r="78" spans="1:11" x14ac:dyDescent="0.15">
      <c r="A78" s="27"/>
      <c r="B78" s="2" t="s">
        <v>7</v>
      </c>
      <c r="C78" s="3">
        <v>10000</v>
      </c>
      <c r="E78" s="27"/>
      <c r="F78" s="2" t="s">
        <v>7</v>
      </c>
      <c r="G78" s="3">
        <v>5000</v>
      </c>
      <c r="I78" s="7">
        <f t="shared" si="6"/>
        <v>-5000</v>
      </c>
      <c r="K78" s="29"/>
    </row>
    <row r="79" spans="1:11" x14ac:dyDescent="0.15">
      <c r="A79" s="25" t="s">
        <v>8</v>
      </c>
      <c r="B79" s="2" t="s">
        <v>9</v>
      </c>
      <c r="C79" s="3">
        <v>38000</v>
      </c>
      <c r="E79" s="25" t="s">
        <v>8</v>
      </c>
      <c r="F79" s="2" t="s">
        <v>9</v>
      </c>
      <c r="G79" s="3">
        <v>30000</v>
      </c>
      <c r="I79" s="7">
        <f t="shared" si="6"/>
        <v>-8000</v>
      </c>
      <c r="K79" s="29"/>
    </row>
    <row r="80" spans="1:11" x14ac:dyDescent="0.15">
      <c r="A80" s="27"/>
      <c r="B80" s="2" t="s">
        <v>10</v>
      </c>
      <c r="C80" s="3">
        <v>20000</v>
      </c>
      <c r="E80" s="27"/>
      <c r="F80" s="2" t="s">
        <v>10</v>
      </c>
      <c r="G80" s="3">
        <v>20000</v>
      </c>
      <c r="I80" s="7">
        <f t="shared" si="6"/>
        <v>0</v>
      </c>
      <c r="K80" s="29"/>
    </row>
    <row r="81" spans="1:11" x14ac:dyDescent="0.15">
      <c r="A81" s="1" t="s">
        <v>11</v>
      </c>
      <c r="B81" s="2" t="s">
        <v>12</v>
      </c>
      <c r="C81" s="3">
        <v>44000</v>
      </c>
      <c r="E81" s="1" t="s">
        <v>11</v>
      </c>
      <c r="F81" s="2" t="s">
        <v>12</v>
      </c>
      <c r="G81" s="3">
        <v>44000</v>
      </c>
      <c r="I81" s="7">
        <f t="shared" si="6"/>
        <v>0</v>
      </c>
      <c r="K81" s="29"/>
    </row>
    <row r="82" spans="1:11" ht="14.25" thickBot="1" x14ac:dyDescent="0.2">
      <c r="A82" s="1" t="s">
        <v>13</v>
      </c>
      <c r="B82" s="2"/>
      <c r="C82" s="3">
        <f>SUM(C75:C81)</f>
        <v>1405000</v>
      </c>
      <c r="E82" s="1" t="s">
        <v>13</v>
      </c>
      <c r="F82" s="2"/>
      <c r="G82" s="3">
        <f>SUM(G75:G81)</f>
        <v>1405000</v>
      </c>
      <c r="I82" s="12">
        <f t="shared" si="6"/>
        <v>0</v>
      </c>
      <c r="K82" s="30"/>
    </row>
  </sheetData>
  <mergeCells count="40">
    <mergeCell ref="K63:K71"/>
    <mergeCell ref="K74:K82"/>
    <mergeCell ref="A1:K2"/>
    <mergeCell ref="K4:K5"/>
    <mergeCell ref="K8:K16"/>
    <mergeCell ref="K19:K27"/>
    <mergeCell ref="K30:K38"/>
    <mergeCell ref="K41:K49"/>
    <mergeCell ref="K52:K60"/>
    <mergeCell ref="A68:A69"/>
    <mergeCell ref="E68:E69"/>
    <mergeCell ref="A75:A78"/>
    <mergeCell ref="E75:E78"/>
    <mergeCell ref="A79:A80"/>
    <mergeCell ref="E79:E80"/>
    <mergeCell ref="A53:A56"/>
    <mergeCell ref="E53:E56"/>
    <mergeCell ref="A57:A58"/>
    <mergeCell ref="E57:E58"/>
    <mergeCell ref="A64:A67"/>
    <mergeCell ref="E64:E67"/>
    <mergeCell ref="A35:A36"/>
    <mergeCell ref="E35:E36"/>
    <mergeCell ref="A42:A45"/>
    <mergeCell ref="E42:E45"/>
    <mergeCell ref="A46:A47"/>
    <mergeCell ref="E46:E47"/>
    <mergeCell ref="A20:A23"/>
    <mergeCell ref="E20:E23"/>
    <mergeCell ref="A24:A25"/>
    <mergeCell ref="E24:E25"/>
    <mergeCell ref="A31:A34"/>
    <mergeCell ref="E31:E34"/>
    <mergeCell ref="I4:I5"/>
    <mergeCell ref="A9:A12"/>
    <mergeCell ref="E9:E12"/>
    <mergeCell ref="A13:A14"/>
    <mergeCell ref="E13:E14"/>
    <mergeCell ref="A4:C5"/>
    <mergeCell ref="E4:G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3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</vt:lpstr>
      <vt:lpstr>中学校</vt:lpstr>
      <vt:lpstr>小学校!Print_Titles</vt:lpstr>
      <vt:lpstr>中学校!Print_Titles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ishi1591</cp:lastModifiedBy>
  <cp:lastPrinted>2020-10-21T02:00:36Z</cp:lastPrinted>
  <dcterms:created xsi:type="dcterms:W3CDTF">2018-11-14T04:58:23Z</dcterms:created>
  <dcterms:modified xsi:type="dcterms:W3CDTF">2020-12-16T02:27:00Z</dcterms:modified>
</cp:coreProperties>
</file>