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'Sheet1'!$A$1:$M$22</definedName>
  </definedNames>
  <calcPr fullCalcOnLoad="1"/>
</workbook>
</file>

<file path=xl/sharedStrings.xml><?xml version="1.0" encoding="utf-8"?>
<sst xmlns="http://schemas.openxmlformats.org/spreadsheetml/2006/main" count="24" uniqueCount="11">
  <si>
    <t>日数を分に</t>
  </si>
  <si>
    <t>時間を分に</t>
  </si>
  <si>
    <t>分</t>
  </si>
  <si>
    <t>残日数の合計分</t>
  </si>
  <si>
    <t>現在残日数</t>
  </si>
  <si>
    <t>日</t>
  </si>
  <si>
    <t>時</t>
  </si>
  <si>
    <t>取 得 日 数</t>
  </si>
  <si>
    <t>残　日　数</t>
  </si>
  <si>
    <t>例１：３月末で、年休の残３５日２時間。
　　　４月１日以降に年休４時間とった場合</t>
  </si>
  <si>
    <t>例１の続きで、その後１日６時間とった場合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</si>
</sst>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HG創英角ﾎﾟｯﾌﾟ体"/>
      <family val="3"/>
    </font>
    <font>
      <sz val="11"/>
      <color indexed="9"/>
      <name val="HG創英角ﾎﾟｯﾌﾟ体"/>
      <family val="3"/>
    </font>
    <font>
      <sz val="12"/>
      <name val="HG丸ｺﾞｼｯｸM-PRO"/>
      <family val="3"/>
    </font>
    <font>
      <sz val="18"/>
      <color indexed="9"/>
      <name val="HG創英角ﾎﾟｯﾌﾟ体"/>
      <family val="3"/>
    </font>
    <font>
      <sz val="18"/>
      <name val="HG創英角ﾎﾟｯﾌﾟ体"/>
      <family val="3"/>
    </font>
    <font>
      <sz val="16"/>
      <name val="HG創英角ﾎﾟｯﾌﾟ体"/>
      <family val="3"/>
    </font>
    <font>
      <sz val="1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66">
    <border>
      <left/>
      <right/>
      <top/>
      <bottom/>
      <diagonal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slantDashDot"/>
      <right style="slantDashDot">
        <color indexed="9"/>
      </right>
      <top style="slantDashDot">
        <color indexed="9"/>
      </top>
      <bottom style="thin">
        <color indexed="9"/>
      </bottom>
    </border>
    <border>
      <left>
        <color indexed="63"/>
      </left>
      <right style="slantDashDot">
        <color indexed="9"/>
      </right>
      <top style="thin">
        <color indexed="9"/>
      </top>
      <bottom style="thin">
        <color indexed="9"/>
      </bottom>
    </border>
    <border>
      <left style="slantDashDot"/>
      <right style="slantDashDot">
        <color indexed="9"/>
      </right>
      <top style="thin">
        <color indexed="9"/>
      </top>
      <bottom style="slantDashDot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slantDashDot">
        <color indexed="9"/>
      </bottom>
    </border>
    <border>
      <left style="thin">
        <color indexed="9"/>
      </left>
      <right style="thin"/>
      <top style="slantDashDot">
        <color indexed="9"/>
      </top>
      <bottom>
        <color indexed="63"/>
      </bottom>
    </border>
    <border>
      <left style="thin">
        <color indexed="9"/>
      </left>
      <right style="thin"/>
      <top style="slantDashDot">
        <color indexed="9"/>
      </top>
      <bottom style="slantDashDot">
        <color indexed="9"/>
      </bottom>
    </border>
    <border>
      <left style="slantDashDot"/>
      <right>
        <color indexed="63"/>
      </right>
      <top style="slantDashDot"/>
      <bottom style="thin">
        <color indexed="11"/>
      </bottom>
    </border>
    <border>
      <left>
        <color indexed="63"/>
      </left>
      <right style="slantDashDot"/>
      <top style="slantDashDot"/>
      <bottom style="thin">
        <color indexed="11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slantDashDot"/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slantDashDot"/>
      <bottom style="thin">
        <color indexed="11"/>
      </bottom>
    </border>
    <border>
      <left style="thin">
        <color indexed="11"/>
      </left>
      <right style="thin">
        <color indexed="11"/>
      </right>
      <top style="slantDashDot"/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slantDashDot"/>
      <top style="thin">
        <color indexed="11"/>
      </top>
      <bottom>
        <color indexed="63"/>
      </bottom>
    </border>
    <border>
      <left style="thin"/>
      <right style="slantDashDot"/>
      <top style="thin">
        <color indexed="11"/>
      </top>
      <bottom style="thin">
        <color indexed="11"/>
      </bottom>
    </border>
    <border>
      <left style="thin"/>
      <right style="slantDashDot"/>
      <top style="thin">
        <color indexed="11"/>
      </top>
      <bottom>
        <color indexed="63"/>
      </bottom>
    </border>
    <border>
      <left>
        <color indexed="63"/>
      </left>
      <right style="slantDashDot"/>
      <top style="thin">
        <color indexed="11"/>
      </top>
      <bottom style="thin">
        <color indexed="11"/>
      </bottom>
    </border>
    <border>
      <left>
        <color indexed="63"/>
      </left>
      <right style="slantDashDot"/>
      <top>
        <color indexed="63"/>
      </top>
      <bottom style="slantDashDot"/>
    </border>
    <border>
      <left style="thin">
        <color indexed="11"/>
      </left>
      <right style="thin">
        <color indexed="11"/>
      </right>
      <top style="thin"/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slantDashDot"/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slantDashDot"/>
      <right style="thin">
        <color indexed="11"/>
      </right>
      <top>
        <color indexed="63"/>
      </top>
      <bottom>
        <color indexed="63"/>
      </bottom>
    </border>
    <border>
      <left style="slantDashDot"/>
      <right style="thin"/>
      <top style="thin">
        <color indexed="11"/>
      </top>
      <bottom style="thin">
        <color indexed="11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slantDashDot"/>
      <right style="thin"/>
      <top style="thin">
        <color indexed="11"/>
      </top>
      <bottom>
        <color indexed="63"/>
      </bottom>
    </border>
    <border>
      <left style="slantDashDot"/>
      <right style="thin">
        <color indexed="11"/>
      </right>
      <top style="thin">
        <color indexed="11"/>
      </top>
      <bottom style="thin">
        <color indexed="11"/>
      </bottom>
    </border>
    <border>
      <left style="slantDashDot"/>
      <right style="thin">
        <color indexed="11"/>
      </right>
      <top>
        <color indexed="63"/>
      </top>
      <bottom style="thin">
        <color indexed="11"/>
      </bottom>
    </border>
    <border>
      <left style="slantDashDot"/>
      <right style="thin">
        <color indexed="11"/>
      </right>
      <top style="thin">
        <color indexed="11"/>
      </top>
      <bottom>
        <color indexed="63"/>
      </bottom>
    </border>
    <border>
      <left style="slantDashDot"/>
      <right style="thin">
        <color indexed="11"/>
      </right>
      <top style="thin">
        <color indexed="11"/>
      </top>
      <bottom style="slantDashDot"/>
    </border>
    <border>
      <left>
        <color indexed="63"/>
      </left>
      <right style="thin">
        <color indexed="11"/>
      </right>
      <top>
        <color indexed="63"/>
      </top>
      <bottom style="slantDashDot"/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63"/>
      </top>
      <bottom style="slantDashDot"/>
    </border>
    <border>
      <left style="thin">
        <color indexed="9"/>
      </left>
      <right style="thin">
        <color indexed="9"/>
      </right>
      <top>
        <color indexed="63"/>
      </top>
      <bottom style="mediumDashed"/>
    </border>
    <border>
      <left style="thin">
        <color indexed="9"/>
      </left>
      <right style="slantDashDot">
        <color indexed="9"/>
      </right>
      <top>
        <color indexed="63"/>
      </top>
      <bottom style="mediumDashed"/>
    </border>
    <border>
      <left>
        <color indexed="63"/>
      </left>
      <right style="thin">
        <color indexed="9"/>
      </right>
      <top style="thin">
        <color indexed="9"/>
      </top>
      <bottom style="mediumDashed"/>
    </border>
    <border>
      <left style="thin">
        <color indexed="9"/>
      </left>
      <right style="thin">
        <color indexed="9"/>
      </right>
      <top style="thin">
        <color indexed="9"/>
      </top>
      <bottom style="mediumDashed"/>
    </border>
    <border>
      <left style="thin">
        <color indexed="9"/>
      </left>
      <right style="thin">
        <color indexed="9"/>
      </right>
      <top style="mediumDashed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5" borderId="25" xfId="0" applyFont="1" applyFill="1" applyBorder="1" applyAlignment="1">
      <alignment vertical="center"/>
    </xf>
    <xf numFmtId="0" fontId="2" fillId="5" borderId="26" xfId="0" applyFont="1" applyFill="1" applyBorder="1" applyAlignment="1">
      <alignment vertical="center"/>
    </xf>
    <xf numFmtId="0" fontId="2" fillId="5" borderId="27" xfId="0" applyFont="1" applyFill="1" applyBorder="1" applyAlignment="1">
      <alignment vertical="center"/>
    </xf>
    <xf numFmtId="0" fontId="2" fillId="5" borderId="28" xfId="0" applyFont="1" applyFill="1" applyBorder="1" applyAlignment="1">
      <alignment vertical="center"/>
    </xf>
    <xf numFmtId="0" fontId="2" fillId="5" borderId="29" xfId="0" applyFont="1" applyFill="1" applyBorder="1" applyAlignment="1">
      <alignment vertical="center"/>
    </xf>
    <xf numFmtId="0" fontId="2" fillId="5" borderId="30" xfId="0" applyFont="1" applyFill="1" applyBorder="1" applyAlignment="1" quotePrefix="1">
      <alignment vertical="center"/>
    </xf>
    <xf numFmtId="0" fontId="2" fillId="5" borderId="0" xfId="0" applyFont="1" applyFill="1" applyBorder="1" applyAlignment="1">
      <alignment vertical="center"/>
    </xf>
    <xf numFmtId="0" fontId="2" fillId="5" borderId="31" xfId="0" applyFont="1" applyFill="1" applyBorder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33" xfId="0" applyFont="1" applyFill="1" applyBorder="1" applyAlignment="1">
      <alignment vertical="center"/>
    </xf>
    <xf numFmtId="0" fontId="2" fillId="5" borderId="34" xfId="0" applyFont="1" applyFill="1" applyBorder="1" applyAlignment="1">
      <alignment vertical="center"/>
    </xf>
    <xf numFmtId="0" fontId="2" fillId="5" borderId="35" xfId="0" applyFont="1" applyFill="1" applyBorder="1" applyAlignment="1">
      <alignment vertical="center"/>
    </xf>
    <xf numFmtId="0" fontId="2" fillId="5" borderId="36" xfId="0" applyFont="1" applyFill="1" applyBorder="1" applyAlignment="1">
      <alignment vertical="center"/>
    </xf>
    <xf numFmtId="0" fontId="2" fillId="5" borderId="37" xfId="0" applyFont="1" applyFill="1" applyBorder="1" applyAlignment="1">
      <alignment vertical="center"/>
    </xf>
    <xf numFmtId="0" fontId="2" fillId="5" borderId="38" xfId="0" applyFont="1" applyFill="1" applyBorder="1" applyAlignment="1">
      <alignment vertical="center"/>
    </xf>
    <xf numFmtId="0" fontId="2" fillId="5" borderId="39" xfId="0" applyFont="1" applyFill="1" applyBorder="1" applyAlignment="1">
      <alignment vertical="center"/>
    </xf>
    <xf numFmtId="0" fontId="2" fillId="5" borderId="40" xfId="0" applyFont="1" applyFill="1" applyBorder="1" applyAlignment="1">
      <alignment vertical="center"/>
    </xf>
    <xf numFmtId="0" fontId="2" fillId="5" borderId="41" xfId="0" applyFont="1" applyFill="1" applyBorder="1" applyAlignment="1">
      <alignment vertical="center"/>
    </xf>
    <xf numFmtId="0" fontId="2" fillId="5" borderId="42" xfId="0" applyFont="1" applyFill="1" applyBorder="1" applyAlignment="1">
      <alignment vertical="center"/>
    </xf>
    <xf numFmtId="0" fontId="2" fillId="5" borderId="43" xfId="0" applyFont="1" applyFill="1" applyBorder="1" applyAlignment="1">
      <alignment vertical="center"/>
    </xf>
    <xf numFmtId="0" fontId="2" fillId="5" borderId="44" xfId="0" applyFont="1" applyFill="1" applyBorder="1" applyAlignment="1">
      <alignment vertical="center"/>
    </xf>
    <xf numFmtId="0" fontId="2" fillId="5" borderId="45" xfId="0" applyFont="1" applyFill="1" applyBorder="1" applyAlignment="1">
      <alignment vertical="center"/>
    </xf>
    <xf numFmtId="0" fontId="2" fillId="5" borderId="46" xfId="0" applyFont="1" applyFill="1" applyBorder="1" applyAlignment="1">
      <alignment vertical="center"/>
    </xf>
    <xf numFmtId="0" fontId="2" fillId="5" borderId="47" xfId="0" applyFont="1" applyFill="1" applyBorder="1" applyAlignment="1">
      <alignment vertical="center"/>
    </xf>
    <xf numFmtId="0" fontId="2" fillId="5" borderId="48" xfId="0" applyFont="1" applyFill="1" applyBorder="1" applyAlignment="1">
      <alignment vertical="center"/>
    </xf>
    <xf numFmtId="0" fontId="2" fillId="5" borderId="49" xfId="0" applyFont="1" applyFill="1" applyBorder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51" xfId="0" applyFont="1" applyFill="1" applyBorder="1" applyAlignment="1">
      <alignment vertical="center"/>
    </xf>
    <xf numFmtId="0" fontId="2" fillId="5" borderId="52" xfId="0" applyFont="1" applyFill="1" applyBorder="1" applyAlignment="1">
      <alignment vertical="center"/>
    </xf>
    <xf numFmtId="0" fontId="2" fillId="5" borderId="53" xfId="0" applyFont="1" applyFill="1" applyBorder="1" applyAlignment="1">
      <alignment vertical="center"/>
    </xf>
    <xf numFmtId="0" fontId="2" fillId="5" borderId="54" xfId="0" applyFont="1" applyFill="1" applyBorder="1" applyAlignment="1">
      <alignment vertical="center"/>
    </xf>
    <xf numFmtId="0" fontId="2" fillId="5" borderId="55" xfId="0" applyFont="1" applyFill="1" applyBorder="1" applyAlignment="1">
      <alignment vertical="center"/>
    </xf>
    <xf numFmtId="0" fontId="2" fillId="5" borderId="56" xfId="0" applyFont="1" applyFill="1" applyBorder="1" applyAlignment="1">
      <alignment vertical="center"/>
    </xf>
    <xf numFmtId="0" fontId="2" fillId="5" borderId="57" xfId="0" applyFont="1" applyFill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7" fillId="0" borderId="63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left" vertical="center" wrapText="1"/>
    </xf>
    <xf numFmtId="0" fontId="7" fillId="0" borderId="6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8</xdr:row>
      <xdr:rowOff>85725</xdr:rowOff>
    </xdr:from>
    <xdr:to>
      <xdr:col>5</xdr:col>
      <xdr:colOff>1028700</xdr:colOff>
      <xdr:row>13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9550" y="3105150"/>
          <a:ext cx="5000625" cy="828675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＜使い方＞
　①「現在残日数」の「日」「時」「分」に数字を入れる。
　② 取得日数の「日」「時」に数字を入れる。
　③ 残日数が表示されます。
　</a:t>
          </a:r>
        </a:p>
      </xdr:txBody>
    </xdr:sp>
    <xdr:clientData/>
  </xdr:twoCellAnchor>
  <xdr:twoCellAnchor>
    <xdr:from>
      <xdr:col>2</xdr:col>
      <xdr:colOff>85725</xdr:colOff>
      <xdr:row>1</xdr:row>
      <xdr:rowOff>57150</xdr:rowOff>
    </xdr:from>
    <xdr:to>
      <xdr:col>5</xdr:col>
      <xdr:colOff>19050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285750" y="495300"/>
          <a:ext cx="3914775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HGP創英角ﾎﾟｯﾌﾟ体"/>
              <a:cs typeface="HGP創英角ﾎﾟｯﾌﾟ体"/>
            </a:rPr>
            <a:t>残日数計算</a:t>
          </a:r>
        </a:p>
      </xdr:txBody>
    </xdr:sp>
    <xdr:clientData/>
  </xdr:twoCellAnchor>
  <xdr:twoCellAnchor>
    <xdr:from>
      <xdr:col>5</xdr:col>
      <xdr:colOff>142875</xdr:colOff>
      <xdr:row>2</xdr:row>
      <xdr:rowOff>19050</xdr:rowOff>
    </xdr:from>
    <xdr:to>
      <xdr:col>5</xdr:col>
      <xdr:colOff>800100</xdr:colOff>
      <xdr:row>3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4324350" y="714375"/>
          <a:ext cx="65722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HGP創英角ﾎﾟｯﾌﾟ体"/>
              <a:cs typeface="HGP創英角ﾎﾟｯﾌﾟ体"/>
            </a:rPr>
            <a:t>くん</a:t>
          </a:r>
        </a:p>
      </xdr:txBody>
    </xdr:sp>
    <xdr:clientData/>
  </xdr:twoCellAnchor>
  <xdr:twoCellAnchor>
    <xdr:from>
      <xdr:col>8</xdr:col>
      <xdr:colOff>571500</xdr:colOff>
      <xdr:row>5</xdr:row>
      <xdr:rowOff>419100</xdr:rowOff>
    </xdr:from>
    <xdr:to>
      <xdr:col>13</xdr:col>
      <xdr:colOff>371475</xdr:colOff>
      <xdr:row>7</xdr:row>
      <xdr:rowOff>314325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038850" y="1724025"/>
          <a:ext cx="4286250" cy="10382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 ※ 残日数の「分」は年休として
　　　　　　　　　　　　　　とることはできません。
　　　　　（３０分でも４５分でも１時間ですよね！）
 ※ 繰り越しは・・・どうなんでしょうか？
　　　　　　　　　　　　　　　　・・・すいませんです。</a:t>
          </a:r>
        </a:p>
      </xdr:txBody>
    </xdr:sp>
    <xdr:clientData/>
  </xdr:twoCellAnchor>
  <xdr:twoCellAnchor>
    <xdr:from>
      <xdr:col>8</xdr:col>
      <xdr:colOff>657225</xdr:colOff>
      <xdr:row>7</xdr:row>
      <xdr:rowOff>504825</xdr:rowOff>
    </xdr:from>
    <xdr:to>
      <xdr:col>11</xdr:col>
      <xdr:colOff>533400</xdr:colOff>
      <xdr:row>12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124575" y="2952750"/>
          <a:ext cx="33337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Ctrl＋Ｄ　のキーを押すと「残日数」の数値が、「現在残日数」の欄に移動します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1"/>
  <sheetViews>
    <sheetView tabSelected="1" zoomScale="70" zoomScaleNormal="70" workbookViewId="0" topLeftCell="A1">
      <selection activeCell="D42" sqref="D42"/>
    </sheetView>
  </sheetViews>
  <sheetFormatPr defaultColWidth="9.00390625" defaultRowHeight="13.5"/>
  <cols>
    <col min="1" max="1" width="0.875" style="5" customWidth="1"/>
    <col min="2" max="2" width="1.75390625" style="5" customWidth="1"/>
    <col min="3" max="3" width="25.00390625" style="5" customWidth="1"/>
    <col min="4" max="6" width="13.625" style="5" customWidth="1"/>
    <col min="7" max="7" width="1.4921875" style="5" customWidth="1"/>
    <col min="8" max="8" width="1.75390625" style="5" customWidth="1"/>
    <col min="9" max="9" width="20.125" style="6" customWidth="1"/>
    <col min="10" max="12" width="12.625" style="6" customWidth="1"/>
    <col min="13" max="13" width="0.875" style="6" customWidth="1"/>
    <col min="14" max="16384" width="9.00390625" style="5" customWidth="1"/>
  </cols>
  <sheetData>
    <row r="1" spans="2:8" ht="34.5" customHeight="1" thickBot="1">
      <c r="B1" s="9"/>
      <c r="C1" s="9"/>
      <c r="D1" s="9"/>
      <c r="E1" s="9"/>
      <c r="F1" s="9"/>
      <c r="G1" s="9"/>
      <c r="H1" s="9"/>
    </row>
    <row r="2" spans="1:9" ht="20.25" customHeight="1">
      <c r="A2" s="8"/>
      <c r="B2" s="36"/>
      <c r="C2" s="40"/>
      <c r="D2" s="40"/>
      <c r="E2" s="46"/>
      <c r="F2" s="45"/>
      <c r="G2" s="37"/>
      <c r="H2" s="30"/>
      <c r="I2" s="27"/>
    </row>
    <row r="3" spans="1:9" ht="13.5">
      <c r="A3" s="8"/>
      <c r="B3" s="39"/>
      <c r="C3" s="41"/>
      <c r="D3" s="44"/>
      <c r="E3" s="47"/>
      <c r="F3" s="44"/>
      <c r="G3" s="38"/>
      <c r="H3" s="31"/>
      <c r="I3" s="27"/>
    </row>
    <row r="4" spans="1:9" ht="13.5">
      <c r="A4" s="8"/>
      <c r="B4" s="58"/>
      <c r="C4" s="42"/>
      <c r="D4" s="43"/>
      <c r="E4" s="43"/>
      <c r="F4" s="48"/>
      <c r="G4" s="49"/>
      <c r="H4" s="31"/>
      <c r="I4" s="27"/>
    </row>
    <row r="5" spans="1:12" ht="21">
      <c r="A5" s="8"/>
      <c r="B5" s="59"/>
      <c r="C5" s="1"/>
      <c r="D5" s="2" t="s">
        <v>5</v>
      </c>
      <c r="E5" s="2" t="s">
        <v>6</v>
      </c>
      <c r="F5" s="10" t="s">
        <v>2</v>
      </c>
      <c r="G5" s="50"/>
      <c r="H5" s="31"/>
      <c r="I5" s="27" t="s">
        <v>0</v>
      </c>
      <c r="J5" s="6" t="s">
        <v>1</v>
      </c>
      <c r="K5" s="6" t="s">
        <v>2</v>
      </c>
      <c r="L5" s="6" t="s">
        <v>3</v>
      </c>
    </row>
    <row r="6" spans="1:12" ht="45" customHeight="1">
      <c r="A6" s="8"/>
      <c r="B6" s="60"/>
      <c r="C6" s="22" t="s">
        <v>4</v>
      </c>
      <c r="D6" s="14">
        <v>7</v>
      </c>
      <c r="E6" s="13">
        <v>0</v>
      </c>
      <c r="F6" s="11">
        <v>15</v>
      </c>
      <c r="G6" s="51"/>
      <c r="H6" s="31"/>
      <c r="I6" s="27">
        <f>D6*(7*60+45)</f>
        <v>3255</v>
      </c>
      <c r="J6" s="6">
        <f>+E6*60</f>
        <v>0</v>
      </c>
      <c r="K6" s="6">
        <f>+F6</f>
        <v>15</v>
      </c>
      <c r="L6" s="6">
        <f>SUM(I6:K6)</f>
        <v>3270</v>
      </c>
    </row>
    <row r="7" spans="1:12" ht="45" customHeight="1">
      <c r="A7" s="8"/>
      <c r="B7" s="61"/>
      <c r="C7" s="23" t="s">
        <v>7</v>
      </c>
      <c r="D7" s="14">
        <v>5</v>
      </c>
      <c r="E7" s="15">
        <v>6</v>
      </c>
      <c r="F7" s="4"/>
      <c r="G7" s="51"/>
      <c r="H7" s="31"/>
      <c r="I7" s="27">
        <f>D7*(7*60+45)</f>
        <v>2325</v>
      </c>
      <c r="J7" s="6">
        <f>+E7*60</f>
        <v>360</v>
      </c>
      <c r="K7" s="6">
        <f>+F7</f>
        <v>0</v>
      </c>
      <c r="L7" s="6">
        <f>SUM(I7:K7)</f>
        <v>2685</v>
      </c>
    </row>
    <row r="8" spans="1:12" ht="45" customHeight="1">
      <c r="A8" s="8"/>
      <c r="B8" s="61"/>
      <c r="C8" s="22" t="s">
        <v>8</v>
      </c>
      <c r="D8" s="24">
        <f>ROUNDDOWN((L8/465),0)</f>
        <v>1</v>
      </c>
      <c r="E8" s="25">
        <f>ROUNDDOWN(((L8-465*D8)/60),0)</f>
        <v>2</v>
      </c>
      <c r="F8" s="26">
        <f>+L8-D8*465-E8*60</f>
        <v>0</v>
      </c>
      <c r="G8" s="51"/>
      <c r="H8" s="31"/>
      <c r="I8" s="27"/>
      <c r="L8" s="6">
        <f>+L6-L7</f>
        <v>585</v>
      </c>
    </row>
    <row r="9" spans="1:9" ht="13.5">
      <c r="A9" s="8"/>
      <c r="B9" s="62"/>
      <c r="C9" s="54"/>
      <c r="D9" s="68"/>
      <c r="E9" s="42"/>
      <c r="F9" s="54"/>
      <c r="G9" s="52"/>
      <c r="H9" s="31"/>
      <c r="I9" s="27"/>
    </row>
    <row r="10" spans="1:9" ht="13.5">
      <c r="A10" s="8"/>
      <c r="B10" s="63"/>
      <c r="C10" s="44"/>
      <c r="D10" s="57"/>
      <c r="E10" s="44"/>
      <c r="F10" s="57"/>
      <c r="G10" s="52"/>
      <c r="H10" s="31"/>
      <c r="I10" s="27"/>
    </row>
    <row r="11" spans="1:9" ht="13.5">
      <c r="A11" s="8"/>
      <c r="B11" s="58"/>
      <c r="C11" s="55"/>
      <c r="D11" s="57"/>
      <c r="E11" s="44"/>
      <c r="F11" s="44"/>
      <c r="G11" s="52"/>
      <c r="H11" s="31"/>
      <c r="I11" s="27"/>
    </row>
    <row r="12" spans="1:9" ht="13.5">
      <c r="A12" s="8"/>
      <c r="B12" s="64"/>
      <c r="C12" s="44"/>
      <c r="D12" s="44"/>
      <c r="E12" s="67"/>
      <c r="F12" s="44"/>
      <c r="G12" s="38"/>
      <c r="H12" s="31"/>
      <c r="I12" s="27"/>
    </row>
    <row r="13" spans="1:9" ht="13.5">
      <c r="A13" s="8"/>
      <c r="B13" s="64"/>
      <c r="C13" s="44"/>
      <c r="D13" s="55"/>
      <c r="E13" s="67"/>
      <c r="F13" s="55"/>
      <c r="G13" s="52"/>
      <c r="H13" s="31"/>
      <c r="I13" s="27"/>
    </row>
    <row r="14" spans="1:9" ht="14.25" thickBot="1">
      <c r="A14" s="8"/>
      <c r="B14" s="65"/>
      <c r="C14" s="69"/>
      <c r="D14" s="56"/>
      <c r="E14" s="66"/>
      <c r="F14" s="56"/>
      <c r="G14" s="53"/>
      <c r="H14" s="32"/>
      <c r="I14" s="27"/>
    </row>
    <row r="15" spans="2:12" ht="14.25" customHeight="1" thickBot="1">
      <c r="B15" s="76"/>
      <c r="C15" s="72"/>
      <c r="D15" s="72"/>
      <c r="E15" s="72"/>
      <c r="F15" s="72"/>
      <c r="G15" s="72"/>
      <c r="H15" s="73"/>
      <c r="I15" s="74"/>
      <c r="J15" s="75"/>
      <c r="K15" s="75"/>
      <c r="L15" s="75"/>
    </row>
    <row r="16" spans="2:12" ht="8.25" customHeight="1">
      <c r="B16" s="77"/>
      <c r="C16" s="70"/>
      <c r="D16" s="71"/>
      <c r="E16" s="71"/>
      <c r="F16" s="71"/>
      <c r="G16" s="7"/>
      <c r="H16" s="7"/>
      <c r="I16" s="70"/>
      <c r="J16" s="71"/>
      <c r="K16" s="71"/>
      <c r="L16" s="71"/>
    </row>
    <row r="17" spans="3:12" ht="44.25" customHeight="1" thickBot="1">
      <c r="C17" s="78" t="s">
        <v>9</v>
      </c>
      <c r="D17" s="79"/>
      <c r="E17" s="79"/>
      <c r="F17" s="80"/>
      <c r="H17" s="33"/>
      <c r="I17" s="19" t="s">
        <v>10</v>
      </c>
      <c r="J17" s="20"/>
      <c r="K17" s="20"/>
      <c r="L17" s="21"/>
    </row>
    <row r="18" spans="3:12" ht="21.75" thickBot="1">
      <c r="C18" s="1"/>
      <c r="D18" s="2" t="s">
        <v>5</v>
      </c>
      <c r="E18" s="2" t="s">
        <v>6</v>
      </c>
      <c r="F18" s="10" t="s">
        <v>2</v>
      </c>
      <c r="H18" s="29"/>
      <c r="I18" s="1"/>
      <c r="J18" s="2" t="s">
        <v>5</v>
      </c>
      <c r="K18" s="2" t="s">
        <v>6</v>
      </c>
      <c r="L18" s="10" t="s">
        <v>2</v>
      </c>
    </row>
    <row r="19" spans="3:12" ht="21.75" thickBot="1">
      <c r="C19" s="17" t="s">
        <v>4</v>
      </c>
      <c r="D19" s="14">
        <v>35</v>
      </c>
      <c r="E19" s="13">
        <v>2</v>
      </c>
      <c r="F19" s="11"/>
      <c r="H19" s="34"/>
      <c r="I19" s="17" t="s">
        <v>4</v>
      </c>
      <c r="J19" s="14">
        <v>34</v>
      </c>
      <c r="K19" s="13">
        <v>5</v>
      </c>
      <c r="L19" s="11">
        <v>45</v>
      </c>
    </row>
    <row r="20" spans="3:12" ht="21.75" thickBot="1">
      <c r="C20" s="18" t="s">
        <v>7</v>
      </c>
      <c r="D20" s="14"/>
      <c r="E20" s="15">
        <v>4</v>
      </c>
      <c r="F20" s="4"/>
      <c r="H20" s="35"/>
      <c r="I20" s="18" t="s">
        <v>7</v>
      </c>
      <c r="J20" s="14">
        <v>1</v>
      </c>
      <c r="K20" s="15">
        <v>6</v>
      </c>
      <c r="L20" s="4"/>
    </row>
    <row r="21" spans="3:12" ht="21">
      <c r="C21" s="17" t="s">
        <v>8</v>
      </c>
      <c r="D21" s="3">
        <v>34</v>
      </c>
      <c r="E21" s="16">
        <v>5</v>
      </c>
      <c r="F21" s="12">
        <v>45</v>
      </c>
      <c r="H21" s="28"/>
      <c r="I21" s="17" t="s">
        <v>8</v>
      </c>
      <c r="J21" s="3">
        <v>32</v>
      </c>
      <c r="K21" s="16">
        <v>7</v>
      </c>
      <c r="L21" s="12">
        <v>30</v>
      </c>
    </row>
  </sheetData>
  <mergeCells count="1">
    <mergeCell ref="C17:F1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tosio</dc:creator>
  <cp:keywords/>
  <dc:description/>
  <cp:lastModifiedBy>saitho</cp:lastModifiedBy>
  <cp:lastPrinted>2009-05-13T05:49:35Z</cp:lastPrinted>
  <dcterms:created xsi:type="dcterms:W3CDTF">2009-04-24T05:15:16Z</dcterms:created>
  <dcterms:modified xsi:type="dcterms:W3CDTF">2009-05-19T05:35:03Z</dcterms:modified>
  <cp:category/>
  <cp:version/>
  <cp:contentType/>
  <cp:contentStatus/>
</cp:coreProperties>
</file>